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haszarp\Desktop\"/>
    </mc:Choice>
  </mc:AlternateContent>
  <xr:revisionPtr revIDLastSave="0" documentId="13_ncr:1_{4A732D3F-EC27-4545-ACD6-9C3369B9E6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G84" i="1"/>
  <c r="H84" i="1"/>
  <c r="I7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J82" i="1"/>
  <c r="J85" i="1" s="1"/>
  <c r="I84" i="1" l="1"/>
  <c r="J86" i="1" s="1"/>
  <c r="J88" i="1" s="1"/>
  <c r="I83" i="1"/>
  <c r="D78" i="1"/>
  <c r="D77" i="1" s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82" i="1"/>
  <c r="E9" i="1" l="1"/>
  <c r="E78" i="1" s="1"/>
  <c r="E77" i="1" s="1"/>
  <c r="C78" i="1" l="1"/>
  <c r="C77" i="1" s="1"/>
  <c r="E85" i="1" l="1"/>
  <c r="E86" i="1" l="1"/>
  <c r="E88" i="1" s="1"/>
  <c r="D83" i="1"/>
</calcChain>
</file>

<file path=xl/sharedStrings.xml><?xml version="1.0" encoding="utf-8"?>
<sst xmlns="http://schemas.openxmlformats.org/spreadsheetml/2006/main" count="143" uniqueCount="98">
  <si>
    <t>Ingatlan címe:</t>
  </si>
  <si>
    <t>Munkálatok leírása</t>
  </si>
  <si>
    <t>Földmunka</t>
  </si>
  <si>
    <t>Mérő kiépítése</t>
  </si>
  <si>
    <t>Vezeték építés</t>
  </si>
  <si>
    <t>Mérő elhelyezés</t>
  </si>
  <si>
    <t>Szerelvényezés</t>
  </si>
  <si>
    <t>Bontási munkák</t>
  </si>
  <si>
    <t>Vakolás</t>
  </si>
  <si>
    <t>Gázvezeték kiépítése</t>
  </si>
  <si>
    <t>Elektromos hálózat kiépítése</t>
  </si>
  <si>
    <t>Bontási munka</t>
  </si>
  <si>
    <t>Vízvezeték kiépítése</t>
  </si>
  <si>
    <t>Fűtési vezetékek kiépítése</t>
  </si>
  <si>
    <t>Állványozás</t>
  </si>
  <si>
    <t>Felületképzés, festés</t>
  </si>
  <si>
    <t>Hőszigetelés</t>
  </si>
  <si>
    <t>Hangszigetelés</t>
  </si>
  <si>
    <t>Vízszigetelés</t>
  </si>
  <si>
    <t>Egyéb:</t>
  </si>
  <si>
    <t>Korszerűsítési / felújítási munkálatok</t>
  </si>
  <si>
    <t>Épület külső hő-, hang és vízszigetelése</t>
  </si>
  <si>
    <t>Kőműves munkák</t>
  </si>
  <si>
    <t>Szerelvények, szaniterek, berendezések szerelése</t>
  </si>
  <si>
    <t>Kőműves munkák, vakolás</t>
  </si>
  <si>
    <t>Fűtésrendszer kialakítása vagy cseréje (beleértve a megújítandó energiaforrások /pl. napenergia/ alkalmazását), melegvíz-ellátás korszerűsítése</t>
  </si>
  <si>
    <t>Biztosító tábla, mérő elhelyezés</t>
  </si>
  <si>
    <t>Ácsszerkezet cseréje</t>
  </si>
  <si>
    <t>Tetőfedés cseréje</t>
  </si>
  <si>
    <t>Bádogozás cseréje</t>
  </si>
  <si>
    <t>Víz- és hőszigetelés</t>
  </si>
  <si>
    <t>Nyomáspróba és fertőtlenítés</t>
  </si>
  <si>
    <t>Gomba- és lángmentesítés</t>
  </si>
  <si>
    <t>Külső ajtók és garázskapu cseréje</t>
  </si>
  <si>
    <t>Külső ablakok cseréje</t>
  </si>
  <si>
    <t>Hőtermelő (pl. kazán, hőszivattyú) felszerelése</t>
  </si>
  <si>
    <t>Hőleadók és szerelvények cseréje</t>
  </si>
  <si>
    <t>Vízmelegítő, bojler cseréje</t>
  </si>
  <si>
    <t>Mészfestés vakolt felületen három rétegben</t>
  </si>
  <si>
    <t>Műanyag diszperziós festés két rétegben</t>
  </si>
  <si>
    <t>Válasz falazatok készítése</t>
  </si>
  <si>
    <t>Hidegburkolatok készítése</t>
  </si>
  <si>
    <t>Betonaljzat készítése</t>
  </si>
  <si>
    <t>Ingatlan hrsz.:</t>
  </si>
  <si>
    <t>Hiteligénylő (név, aláírás) :</t>
  </si>
  <si>
    <t>Dátum:</t>
  </si>
  <si>
    <t>Hiteligénylő neve:</t>
  </si>
  <si>
    <t>A költségvetést kitöltötte (név, aláírás) :</t>
  </si>
  <si>
    <t>Kémény építése/korszerűsítése</t>
  </si>
  <si>
    <t>Tetőszerkezet cseréje, felújítása, szigetelése, kémény építése, korszerűsítése</t>
  </si>
  <si>
    <t>Egyéb munkálatok</t>
  </si>
  <si>
    <t>Vízhálózat kiépítése, bevezetése</t>
  </si>
  <si>
    <t>Csatornahálózat kiépítése, bevezetése</t>
  </si>
  <si>
    <t>Gázhálózat kiépítése, bevezetése</t>
  </si>
  <si>
    <t>Elektromos hálózat kiépítése, bevezetése</t>
  </si>
  <si>
    <t>Külső nyílászárók cseréje, új nyílászáró beépítése</t>
  </si>
  <si>
    <t>Fürdőszoba létesítése olyan lakásban, ahol még ilyen helyiség nincs</t>
  </si>
  <si>
    <t xml:space="preserve">Mázolások készítése </t>
  </si>
  <si>
    <t>Nyílászárók elhelyezése</t>
  </si>
  <si>
    <t>Vízhálózat, csatorna és elektromos hálózat kiépítése</t>
  </si>
  <si>
    <t>Fűtésrendszer kialakítása</t>
  </si>
  <si>
    <t>Központi fűtési rendszert részét képező napelem, napkollektor felszerelése*</t>
  </si>
  <si>
    <t>Központi fűtési rendszert részét képező fűtésre is alkalmas klímaberendezés felszerelése*</t>
  </si>
  <si>
    <t>Tervezett bruttó anyag költsége (Ft)</t>
  </si>
  <si>
    <t xml:space="preserve"> Tervezett bruttó munkadíj költsége (Ft)</t>
  </si>
  <si>
    <t>Tervezett bruttó összköltség
(Ft)</t>
  </si>
  <si>
    <t>Módosítás utáni bruttó anyag költsége
(Ft)</t>
  </si>
  <si>
    <t>Módosítás utáni bruttó munkadíj költsége
(Ft)</t>
  </si>
  <si>
    <t>Módosítás utáni bruttó összköltség
(Ft)</t>
  </si>
  <si>
    <t>Módosítás esetén a költségvetést kitöltötte (név, aláírás) :</t>
  </si>
  <si>
    <t>Módosított egyéb munkálatok</t>
  </si>
  <si>
    <t>Módosítás utáni bruttó anyag költsége (Ft)</t>
  </si>
  <si>
    <t>Módosítás utáni bruttó munkadíj költsége (Ft)</t>
  </si>
  <si>
    <t>*Tudomásul veszem, hogy napelem, napkollektor, klímaberendezés beépítése kizárólag akkor fogadható el, ha az központi fűtési rendszer részét képezi.</t>
  </si>
  <si>
    <r>
      <rPr>
        <b/>
        <sz val="28"/>
        <color rgb="FFFF0000"/>
        <rFont val="Times New Roman"/>
        <family val="1"/>
        <charset val="238"/>
      </rPr>
      <t>Módosítás!</t>
    </r>
    <r>
      <rPr>
        <sz val="28"/>
        <color rgb="FFFF0000"/>
        <rFont val="Times New Roman"/>
        <family val="1"/>
        <charset val="238"/>
      </rPr>
      <t xml:space="preserve">
</t>
    </r>
    <r>
      <rPr>
        <sz val="18"/>
        <color rgb="FFFF0000"/>
        <rFont val="Times New Roman"/>
        <family val="1"/>
        <charset val="238"/>
      </rPr>
      <t>(A nem módosuló már elvégzett, és hátralévő munkálatok költségét változatlan tartammal kérjük rögzíteni.)</t>
    </r>
  </si>
  <si>
    <t xml:space="preserve">Költségvetés adatlap otthonteremtési kamattámogatással nyújtott korszerűsítési hitelhez 
(341/2011. (XII. 29.) Korm. rendelet) </t>
  </si>
  <si>
    <t>A</t>
  </si>
  <si>
    <t>B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</si>
  <si>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</si>
  <si>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</si>
  <si>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</si>
  <si>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</si>
  <si>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</si>
  <si>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</si>
  <si>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>I</t>
  </si>
  <si>
    <t>ELKÉSZÜLT MUNKÁLATOK 
ÉRTÉKELŐ TÖLTI KI
(X-el jelölendő)</t>
  </si>
  <si>
    <t xml:space="preserve">Korszerűsítéshez közvetlenül kapcsolódó helyreállítási munka
</t>
  </si>
  <si>
    <t xml:space="preserve">A helyreállítási  ktsg aránya a korszerűsítési ktsg-hez képest 
(korszerűsítés teljes költségének maximum 20%-a lehet!) (%)
</t>
  </si>
  <si>
    <r>
      <t xml:space="preserve">Tervezett </t>
    </r>
    <r>
      <rPr>
        <b/>
        <u/>
        <sz val="28"/>
        <rFont val="Times New Roman"/>
        <family val="1"/>
        <charset val="238"/>
      </rPr>
      <t>bruttó</t>
    </r>
    <r>
      <rPr>
        <b/>
        <sz val="28"/>
        <rFont val="Times New Roman"/>
        <family val="1"/>
        <charset val="238"/>
      </rPr>
      <t xml:space="preserve"> anyag költsége
(Ft)</t>
    </r>
  </si>
  <si>
    <r>
      <t xml:space="preserve"> Tervezett </t>
    </r>
    <r>
      <rPr>
        <b/>
        <u/>
        <sz val="28"/>
        <rFont val="Times New Roman"/>
        <family val="1"/>
        <charset val="238"/>
      </rPr>
      <t>bruttó</t>
    </r>
    <r>
      <rPr>
        <b/>
        <sz val="28"/>
        <rFont val="Times New Roman"/>
        <family val="1"/>
        <charset val="238"/>
      </rPr>
      <t xml:space="preserve"> munkadíj költsége
(Ft)</t>
    </r>
  </si>
  <si>
    <r>
      <t xml:space="preserve">Tervezett </t>
    </r>
    <r>
      <rPr>
        <b/>
        <u/>
        <sz val="28"/>
        <rFont val="Times New Roman"/>
        <family val="1"/>
        <charset val="238"/>
      </rPr>
      <t>bruttó</t>
    </r>
    <r>
      <rPr>
        <b/>
        <sz val="28"/>
        <rFont val="Times New Roman"/>
        <family val="1"/>
        <charset val="238"/>
      </rPr>
      <t xml:space="preserve"> összköltség
(Ft)</t>
    </r>
  </si>
  <si>
    <r>
      <rPr>
        <b/>
        <u/>
        <sz val="30"/>
        <rFont val="Times New Roman"/>
        <family val="1"/>
        <charset val="238"/>
      </rPr>
      <t>BRUTTÓ</t>
    </r>
    <r>
      <rPr>
        <b/>
        <sz val="30"/>
        <rFont val="Times New Roman"/>
        <family val="1"/>
        <charset val="238"/>
      </rPr>
      <t xml:space="preserve"> ÖSSZKÖLTSÉG (Ft)</t>
    </r>
  </si>
  <si>
    <r>
      <t xml:space="preserve">TERVEZETT </t>
    </r>
    <r>
      <rPr>
        <b/>
        <u/>
        <sz val="36"/>
        <rFont val="Times New Roman"/>
        <family val="1"/>
        <charset val="238"/>
      </rPr>
      <t>BRUTTÓ</t>
    </r>
    <r>
      <rPr>
        <b/>
        <sz val="36"/>
        <rFont val="Times New Roman"/>
        <family val="1"/>
        <charset val="238"/>
      </rPr>
      <t xml:space="preserve"> ÖSSZKÖLTSÉG HELYREÁLLÍTÁSI KÖLTSÉGÉVEL EGYÜTT (Ft)</t>
    </r>
  </si>
  <si>
    <r>
      <t xml:space="preserve">Módosított </t>
    </r>
    <r>
      <rPr>
        <b/>
        <u/>
        <sz val="36"/>
        <color rgb="FFFF0000"/>
        <rFont val="Times New Roman"/>
        <family val="1"/>
        <charset val="238"/>
      </rPr>
      <t>BRUTTÓ</t>
    </r>
    <r>
      <rPr>
        <b/>
        <sz val="36"/>
        <color rgb="FFFF0000"/>
        <rFont val="Times New Roman"/>
        <family val="1"/>
        <charset val="238"/>
      </rPr>
      <t xml:space="preserve"> ÖSSZKÖLTSÉG HELYREÁLLÍTÁSI KÖLTSÉGÉVEL EGYÜTT (Ft)</t>
    </r>
  </si>
  <si>
    <t>BRUTTÓ ÖSSZKÖLTSÉG:</t>
  </si>
  <si>
    <t>ÁFA ÖSSZEGE:</t>
  </si>
  <si>
    <t>NETTÓ ÖSSZKÖLTSÉG:</t>
  </si>
  <si>
    <r>
      <rPr>
        <b/>
        <sz val="30"/>
        <color rgb="FFFF0000"/>
        <rFont val="Times New Roman"/>
        <family val="1"/>
        <charset val="238"/>
      </rPr>
      <t>Módosítás!</t>
    </r>
    <r>
      <rPr>
        <sz val="30"/>
        <color rgb="FFFF0000"/>
        <rFont val="Times New Roman"/>
        <family val="1"/>
        <charset val="238"/>
      </rPr>
      <t xml:space="preserve">
(A nem módosuló már elvégzett, és hátralévő munkálatok költségét változatlan tartammal kérjük rögzíteni.)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</si>
</sst>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b/>
      <sz val="24"/>
      <name val="Times New Roman"/>
      <family val="1"/>
      <charset val="238"/>
    </font>
    <font>
      <sz val="11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3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2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b/>
      <sz val="28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30"/>
      <name val="Times New Roman"/>
      <family val="1"/>
      <charset val="238"/>
    </font>
    <font>
      <sz val="30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4"/>
      <color rgb="FFFF0000"/>
      <name val="Times New Roman"/>
      <family val="1"/>
      <charset val="238"/>
    </font>
    <font>
      <i/>
      <sz val="24"/>
      <name val="Times New Roman"/>
      <family val="1"/>
      <charset val="238"/>
    </font>
    <font>
      <sz val="22"/>
      <name val="Times New Roman"/>
      <family val="1"/>
      <charset val="238"/>
    </font>
    <font>
      <b/>
      <u/>
      <sz val="28"/>
      <name val="Times New Roman"/>
      <family val="1"/>
      <charset val="238"/>
    </font>
    <font>
      <b/>
      <u/>
      <sz val="30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b/>
      <u/>
      <sz val="36"/>
      <name val="Times New Roman"/>
      <family val="1"/>
      <charset val="238"/>
    </font>
    <font>
      <b/>
      <u/>
      <sz val="36"/>
      <color rgb="FFFF0000"/>
      <name val="Times New Roman"/>
      <family val="1"/>
      <charset val="238"/>
    </font>
    <font>
      <sz val="28"/>
      <color theme="1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36"/>
      <name val="Times New Roman"/>
      <family val="1"/>
      <charset val="238"/>
    </font>
    <font>
      <sz val="36"/>
      <color theme="1"/>
      <name val="Calibri"/>
      <family val="2"/>
      <charset val="238"/>
      <scheme val="minor"/>
    </font>
    <font>
      <sz val="30"/>
      <color rgb="FFFF0000"/>
      <name val="Times New Roman"/>
      <family val="1"/>
      <charset val="238"/>
    </font>
    <font>
      <b/>
      <sz val="30"/>
      <color rgb="FFFF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rgb="FFF2F2F2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26" fillId="0" borderId="0" applyFont="0" applyFill="0" applyBorder="0" applyAlignment="0" applyProtection="0"/>
  </cellStyleXfs>
  <cellXfs count="156">
    <xf numFmtId="0" fontId="0" fillId="0" borderId="0" xfId="0"/>
    <xf numFmtId="0" fontId="25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4" xfId="0" applyFont="1" applyBorder="1" applyAlignment="1" applyProtection="1">
      <alignment horizontal="left" vertical="center"/>
      <protection locked="0"/>
    </xf>
    <xf numFmtId="0" fontId="34" fillId="0" borderId="34" xfId="0" applyFont="1" applyBorder="1" applyProtection="1">
      <protection locked="0"/>
    </xf>
    <xf numFmtId="0" fontId="34" fillId="0" borderId="46" xfId="0" applyFont="1" applyBorder="1" applyProtection="1">
      <protection locked="0"/>
    </xf>
    <xf numFmtId="0" fontId="22" fillId="0" borderId="0" xfId="0" applyFont="1" applyProtection="1">
      <protection locked="0"/>
    </xf>
    <xf numFmtId="0" fontId="52" fillId="24" borderId="67" xfId="1" applyFont="1" applyFill="1" applyBorder="1" applyAlignment="1" applyProtection="1">
      <alignment horizontal="center" vertical="center" wrapText="1"/>
      <protection locked="0"/>
    </xf>
    <xf numFmtId="0" fontId="52" fillId="24" borderId="66" xfId="1" applyFont="1" applyFill="1" applyBorder="1" applyAlignment="1" applyProtection="1">
      <alignment horizontal="center" vertical="center" wrapText="1"/>
      <protection locked="0"/>
    </xf>
    <xf numFmtId="0" fontId="52" fillId="24" borderId="64" xfId="1" applyFont="1" applyFill="1" applyBorder="1" applyAlignment="1" applyProtection="1">
      <alignment horizontal="center" vertical="center" wrapText="1"/>
      <protection locked="0"/>
    </xf>
    <xf numFmtId="0" fontId="35" fillId="29" borderId="18" xfId="0" applyFont="1" applyFill="1" applyBorder="1" applyAlignment="1" applyProtection="1">
      <alignment horizontal="center" vertical="center" wrapText="1"/>
      <protection locked="0"/>
    </xf>
    <xf numFmtId="0" fontId="35" fillId="29" borderId="13" xfId="0" applyFont="1" applyFill="1" applyBorder="1" applyAlignment="1" applyProtection="1">
      <alignment horizontal="center" vertical="center" wrapText="1"/>
      <protection locked="0"/>
    </xf>
    <xf numFmtId="0" fontId="35" fillId="29" borderId="68" xfId="0" applyFont="1" applyFill="1" applyBorder="1" applyAlignment="1" applyProtection="1">
      <alignment horizontal="center" vertical="center" wrapText="1"/>
      <protection locked="0"/>
    </xf>
    <xf numFmtId="0" fontId="35" fillId="29" borderId="69" xfId="0" applyFont="1" applyFill="1" applyBorder="1" applyAlignment="1" applyProtection="1">
      <alignment horizontal="center" vertical="center" wrapText="1"/>
      <protection locked="0"/>
    </xf>
    <xf numFmtId="0" fontId="35" fillId="29" borderId="12" xfId="0" applyFont="1" applyFill="1" applyBorder="1" applyAlignment="1" applyProtection="1">
      <alignment horizontal="center" vertical="center" wrapText="1"/>
      <protection locked="0"/>
    </xf>
    <xf numFmtId="0" fontId="35" fillId="29" borderId="14" xfId="0" applyFont="1" applyFill="1" applyBorder="1" applyAlignment="1" applyProtection="1">
      <alignment horizontal="center" vertical="center" wrapText="1"/>
      <protection locked="0"/>
    </xf>
    <xf numFmtId="0" fontId="35" fillId="29" borderId="61" xfId="0" applyFont="1" applyFill="1" applyBorder="1" applyAlignment="1" applyProtection="1">
      <alignment horizontal="center" vertical="center" wrapText="1"/>
      <protection locked="0"/>
    </xf>
    <xf numFmtId="0" fontId="38" fillId="24" borderId="25" xfId="1" applyFont="1" applyFill="1" applyBorder="1" applyAlignment="1" applyProtection="1">
      <alignment horizontal="left" vertical="center" wrapText="1"/>
      <protection locked="0"/>
    </xf>
    <xf numFmtId="0" fontId="38" fillId="24" borderId="11" xfId="1" applyFont="1" applyFill="1" applyBorder="1" applyAlignment="1" applyProtection="1">
      <alignment horizontal="center" vertical="center" wrapText="1"/>
      <protection locked="0"/>
    </xf>
    <xf numFmtId="0" fontId="38" fillId="24" borderId="30" xfId="1" applyFont="1" applyFill="1" applyBorder="1" applyAlignment="1" applyProtection="1">
      <alignment horizontal="center" vertical="center" wrapText="1"/>
      <protection locked="0"/>
    </xf>
    <xf numFmtId="0" fontId="31" fillId="29" borderId="70" xfId="0" applyFont="1" applyFill="1" applyBorder="1" applyAlignment="1" applyProtection="1">
      <alignment horizontal="center" vertical="center" wrapText="1"/>
      <protection locked="0"/>
    </xf>
    <xf numFmtId="0" fontId="38" fillId="24" borderId="32" xfId="1" applyFont="1" applyFill="1" applyBorder="1" applyAlignment="1" applyProtection="1">
      <alignment horizontal="center" vertical="center" wrapText="1"/>
      <protection locked="0"/>
    </xf>
    <xf numFmtId="0" fontId="38" fillId="24" borderId="55" xfId="1" applyFont="1" applyFill="1" applyBorder="1" applyAlignment="1" applyProtection="1">
      <alignment horizontal="center" vertical="center" wrapText="1"/>
      <protection locked="0"/>
    </xf>
    <xf numFmtId="0" fontId="38" fillId="24" borderId="65" xfId="1" applyFont="1" applyFill="1" applyBorder="1" applyAlignment="1" applyProtection="1">
      <alignment horizontal="center" vertical="center" wrapText="1"/>
      <protection locked="0"/>
    </xf>
    <xf numFmtId="0" fontId="31" fillId="29" borderId="48" xfId="0" applyFont="1" applyFill="1" applyBorder="1" applyAlignment="1" applyProtection="1">
      <alignment horizontal="center" vertical="center" wrapText="1"/>
      <protection locked="0"/>
    </xf>
    <xf numFmtId="0" fontId="38" fillId="24" borderId="56" xfId="1" applyFont="1" applyFill="1" applyBorder="1" applyAlignment="1" applyProtection="1">
      <alignment horizontal="center" vertical="center" wrapText="1"/>
      <protection locked="0"/>
    </xf>
    <xf numFmtId="0" fontId="38" fillId="24" borderId="39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 applyProtection="1">
      <alignment horizontal="left" vertical="top" wrapText="1"/>
      <protection locked="0"/>
    </xf>
    <xf numFmtId="0" fontId="40" fillId="25" borderId="16" xfId="1" applyFont="1" applyFill="1" applyBorder="1" applyAlignment="1" applyProtection="1">
      <alignment horizontal="left" vertical="center" wrapText="1"/>
      <protection locked="0"/>
    </xf>
    <xf numFmtId="3" fontId="27" fillId="25" borderId="16" xfId="1" applyNumberFormat="1" applyFont="1" applyFill="1" applyBorder="1" applyAlignment="1" applyProtection="1">
      <alignment horizontal="right" vertical="center" wrapText="1"/>
      <protection locked="0"/>
    </xf>
    <xf numFmtId="3" fontId="27" fillId="24" borderId="49" xfId="1" applyNumberFormat="1" applyFont="1" applyFill="1" applyBorder="1" applyAlignment="1" applyProtection="1">
      <alignment horizontal="right" vertical="center" wrapText="1"/>
      <protection locked="0"/>
    </xf>
    <xf numFmtId="3" fontId="27" fillId="25" borderId="24" xfId="1" applyNumberFormat="1" applyFont="1" applyFill="1" applyBorder="1" applyAlignment="1" applyProtection="1">
      <alignment horizontal="right" vertical="center" wrapText="1"/>
      <protection locked="0"/>
    </xf>
    <xf numFmtId="3" fontId="27" fillId="25" borderId="58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1" applyFont="1" applyBorder="1" applyAlignment="1" applyProtection="1">
      <alignment horizontal="left" vertical="top" wrapText="1"/>
      <protection locked="0"/>
    </xf>
    <xf numFmtId="0" fontId="40" fillId="0" borderId="10" xfId="1" applyFont="1" applyBorder="1" applyAlignment="1" applyProtection="1">
      <alignment vertical="center" wrapText="1"/>
      <protection locked="0"/>
    </xf>
    <xf numFmtId="3" fontId="27" fillId="0" borderId="10" xfId="1" applyNumberFormat="1" applyFont="1" applyBorder="1" applyAlignment="1" applyProtection="1">
      <alignment horizontal="right" vertical="center" wrapText="1"/>
      <protection locked="0"/>
    </xf>
    <xf numFmtId="3" fontId="27" fillId="24" borderId="19" xfId="1" applyNumberFormat="1" applyFont="1" applyFill="1" applyBorder="1" applyAlignment="1" applyProtection="1">
      <alignment horizontal="right" vertical="center" wrapText="1"/>
      <protection locked="0"/>
    </xf>
    <xf numFmtId="3" fontId="27" fillId="24" borderId="50" xfId="1" applyNumberFormat="1" applyFont="1" applyFill="1" applyBorder="1" applyAlignment="1" applyProtection="1">
      <alignment horizontal="right" vertical="center" wrapText="1"/>
      <protection locked="0"/>
    </xf>
    <xf numFmtId="3" fontId="27" fillId="0" borderId="59" xfId="1" applyNumberFormat="1" applyFont="1" applyBorder="1" applyAlignment="1" applyProtection="1">
      <alignment horizontal="right" vertical="center" wrapText="1"/>
      <protection locked="0"/>
    </xf>
    <xf numFmtId="3" fontId="27" fillId="24" borderId="14" xfId="1" applyNumberFormat="1" applyFont="1" applyFill="1" applyBorder="1" applyAlignment="1" applyProtection="1">
      <alignment horizontal="center" vertical="center" wrapText="1"/>
      <protection locked="0"/>
    </xf>
    <xf numFmtId="3" fontId="27" fillId="24" borderId="61" xfId="1" applyNumberFormat="1" applyFont="1" applyFill="1" applyBorder="1" applyAlignment="1" applyProtection="1">
      <alignment horizontal="center" vertical="center" wrapText="1"/>
      <protection locked="0"/>
    </xf>
    <xf numFmtId="3" fontId="27" fillId="25" borderId="13" xfId="1" applyNumberFormat="1" applyFont="1" applyFill="1" applyBorder="1" applyAlignment="1" applyProtection="1">
      <alignment horizontal="right" vertical="center" wrapText="1"/>
      <protection locked="0"/>
    </xf>
    <xf numFmtId="3" fontId="27" fillId="24" borderId="51" xfId="1" applyNumberFormat="1" applyFont="1" applyFill="1" applyBorder="1" applyAlignment="1" applyProtection="1">
      <alignment horizontal="right" vertical="center" wrapText="1"/>
      <protection locked="0"/>
    </xf>
    <xf numFmtId="3" fontId="27" fillId="25" borderId="12" xfId="1" applyNumberFormat="1" applyFont="1" applyFill="1" applyBorder="1" applyAlignment="1" applyProtection="1">
      <alignment horizontal="right" vertical="center" wrapText="1"/>
      <protection locked="0"/>
    </xf>
    <xf numFmtId="3" fontId="27" fillId="25" borderId="14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0" xfId="1" applyFont="1" applyBorder="1" applyAlignment="1" applyProtection="1">
      <alignment horizontal="left" vertical="top" wrapText="1"/>
      <protection locked="0"/>
    </xf>
    <xf numFmtId="0" fontId="40" fillId="0" borderId="21" xfId="1" applyFont="1" applyBorder="1" applyAlignment="1" applyProtection="1">
      <alignment vertical="center" wrapText="1"/>
      <protection locked="0"/>
    </xf>
    <xf numFmtId="3" fontId="27" fillId="0" borderId="21" xfId="1" applyNumberFormat="1" applyFont="1" applyBorder="1" applyAlignment="1" applyProtection="1">
      <alignment horizontal="right" vertical="center" wrapText="1"/>
      <protection locked="0"/>
    </xf>
    <xf numFmtId="3" fontId="27" fillId="24" borderId="22" xfId="1" applyNumberFormat="1" applyFont="1" applyFill="1" applyBorder="1" applyAlignment="1" applyProtection="1">
      <alignment horizontal="right" vertical="center" wrapText="1"/>
      <protection locked="0"/>
    </xf>
    <xf numFmtId="3" fontId="27" fillId="24" borderId="48" xfId="1" applyNumberFormat="1" applyFont="1" applyFill="1" applyBorder="1" applyAlignment="1" applyProtection="1">
      <alignment horizontal="right" vertical="center" wrapText="1"/>
      <protection locked="0"/>
    </xf>
    <xf numFmtId="3" fontId="27" fillId="0" borderId="36" xfId="1" applyNumberFormat="1" applyFont="1" applyBorder="1" applyAlignment="1" applyProtection="1">
      <alignment horizontal="right" vertical="center" wrapText="1"/>
      <protection locked="0"/>
    </xf>
    <xf numFmtId="3" fontId="27" fillId="24" borderId="57" xfId="1" applyNumberFormat="1" applyFont="1" applyFill="1" applyBorder="1" applyAlignment="1" applyProtection="1">
      <alignment horizontal="center" vertical="center" wrapText="1"/>
      <protection locked="0"/>
    </xf>
    <xf numFmtId="3" fontId="27" fillId="24" borderId="6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1" applyFont="1" applyBorder="1" applyAlignment="1" applyProtection="1">
      <alignment horizontal="left" vertical="top" wrapText="1"/>
      <protection locked="0"/>
    </xf>
    <xf numFmtId="0" fontId="40" fillId="0" borderId="24" xfId="1" applyFont="1" applyBorder="1" applyAlignment="1" applyProtection="1">
      <alignment vertical="center" wrapText="1"/>
      <protection locked="0"/>
    </xf>
    <xf numFmtId="3" fontId="27" fillId="0" borderId="24" xfId="1" applyNumberFormat="1" applyFont="1" applyBorder="1" applyAlignment="1" applyProtection="1">
      <alignment horizontal="right" vertical="center" wrapText="1"/>
      <protection locked="0"/>
    </xf>
    <xf numFmtId="3" fontId="27" fillId="24" borderId="35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1" applyFont="1" applyBorder="1" applyAlignment="1" applyProtection="1">
      <alignment horizontal="left" vertical="top" wrapText="1"/>
      <protection locked="0"/>
    </xf>
    <xf numFmtId="0" fontId="20" fillId="0" borderId="26" xfId="1" applyFont="1" applyBorder="1" applyAlignment="1" applyProtection="1">
      <alignment horizontal="left" vertical="top" wrapText="1"/>
      <protection locked="0"/>
    </xf>
    <xf numFmtId="3" fontId="27" fillId="25" borderId="27" xfId="1" applyNumberFormat="1" applyFont="1" applyFill="1" applyBorder="1" applyAlignment="1" applyProtection="1">
      <alignment horizontal="right" vertical="center" wrapText="1"/>
      <protection locked="0"/>
    </xf>
    <xf numFmtId="3" fontId="27" fillId="24" borderId="52" xfId="1" applyNumberFormat="1" applyFont="1" applyFill="1" applyBorder="1" applyAlignment="1" applyProtection="1">
      <alignment horizontal="right" vertical="center" wrapText="1"/>
      <protection locked="0"/>
    </xf>
    <xf numFmtId="3" fontId="27" fillId="25" borderId="53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13" xfId="1" applyFont="1" applyBorder="1" applyAlignment="1" applyProtection="1">
      <alignment vertical="center" wrapText="1"/>
      <protection locked="0"/>
    </xf>
    <xf numFmtId="3" fontId="27" fillId="0" borderId="32" xfId="1" applyNumberFormat="1" applyFont="1" applyBorder="1" applyAlignment="1" applyProtection="1">
      <alignment horizontal="right" vertical="center" wrapText="1"/>
      <protection locked="0"/>
    </xf>
    <xf numFmtId="3" fontId="27" fillId="24" borderId="47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27" xfId="1" applyFont="1" applyBorder="1" applyAlignment="1" applyProtection="1">
      <alignment vertical="center" wrapText="1"/>
      <protection locked="0"/>
    </xf>
    <xf numFmtId="0" fontId="30" fillId="24" borderId="67" xfId="1" applyFont="1" applyFill="1" applyBorder="1" applyAlignment="1" applyProtection="1">
      <alignment horizontal="center" vertical="center" wrapText="1"/>
      <protection locked="0"/>
    </xf>
    <xf numFmtId="0" fontId="30" fillId="24" borderId="66" xfId="1" applyFont="1" applyFill="1" applyBorder="1" applyAlignment="1" applyProtection="1">
      <alignment horizontal="center" vertical="center" wrapText="1"/>
      <protection locked="0"/>
    </xf>
    <xf numFmtId="0" fontId="30" fillId="24" borderId="64" xfId="1" applyFont="1" applyFill="1" applyBorder="1" applyAlignment="1" applyProtection="1">
      <alignment horizontal="center" vertical="center" wrapText="1"/>
      <protection locked="0"/>
    </xf>
    <xf numFmtId="0" fontId="38" fillId="24" borderId="72" xfId="1" applyFont="1" applyFill="1" applyBorder="1" applyAlignment="1" applyProtection="1">
      <alignment horizontal="center" vertical="center" wrapText="1"/>
      <protection locked="0"/>
    </xf>
    <xf numFmtId="0" fontId="38" fillId="24" borderId="43" xfId="1" applyFont="1" applyFill="1" applyBorder="1" applyAlignment="1" applyProtection="1">
      <alignment horizontal="center" vertical="center" wrapText="1"/>
      <protection locked="0"/>
    </xf>
    <xf numFmtId="0" fontId="40" fillId="0" borderId="16" xfId="1" applyFont="1" applyBorder="1" applyAlignment="1" applyProtection="1">
      <alignment vertical="center" wrapText="1"/>
      <protection locked="0"/>
    </xf>
    <xf numFmtId="3" fontId="27" fillId="0" borderId="12" xfId="1" applyNumberFormat="1" applyFont="1" applyBorder="1" applyAlignment="1" applyProtection="1">
      <alignment horizontal="right" vertical="center" wrapText="1"/>
      <protection locked="0"/>
    </xf>
    <xf numFmtId="0" fontId="33" fillId="0" borderId="31" xfId="1" applyFont="1" applyBorder="1" applyAlignment="1" applyProtection="1">
      <alignment horizontal="left" vertical="center" wrapText="1"/>
      <protection locked="0"/>
    </xf>
    <xf numFmtId="0" fontId="33" fillId="0" borderId="34" xfId="1" applyFont="1" applyBorder="1" applyAlignment="1" applyProtection="1">
      <alignment horizontal="left" vertical="center" wrapText="1"/>
      <protection locked="0"/>
    </xf>
    <xf numFmtId="3" fontId="29" fillId="0" borderId="44" xfId="1" applyNumberFormat="1" applyFont="1" applyBorder="1" applyAlignment="1" applyProtection="1">
      <alignment horizontal="right" vertical="center" wrapText="1"/>
      <protection locked="0"/>
    </xf>
    <xf numFmtId="3" fontId="29" fillId="0" borderId="45" xfId="1" applyNumberFormat="1" applyFont="1" applyBorder="1" applyAlignment="1" applyProtection="1">
      <alignment horizontal="right" vertical="center" wrapText="1"/>
      <protection locked="0"/>
    </xf>
    <xf numFmtId="3" fontId="29" fillId="24" borderId="39" xfId="1" applyNumberFormat="1" applyFont="1" applyFill="1" applyBorder="1" applyAlignment="1" applyProtection="1">
      <alignment horizontal="right" vertical="center" wrapText="1"/>
      <protection locked="0"/>
    </xf>
    <xf numFmtId="0" fontId="24" fillId="28" borderId="0" xfId="0" applyFont="1" applyFill="1" applyProtection="1">
      <protection locked="0"/>
    </xf>
    <xf numFmtId="3" fontId="24" fillId="28" borderId="0" xfId="0" applyNumberFormat="1" applyFont="1" applyFill="1" applyProtection="1">
      <protection locked="0"/>
    </xf>
    <xf numFmtId="0" fontId="24" fillId="0" borderId="0" xfId="0" applyFont="1" applyProtection="1"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0" fontId="25" fillId="24" borderId="41" xfId="0" applyFont="1" applyFill="1" applyBorder="1" applyAlignment="1" applyProtection="1">
      <alignment horizontal="center" wrapText="1"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38" fillId="24" borderId="40" xfId="0" applyFont="1" applyFill="1" applyBorder="1" applyAlignment="1" applyProtection="1">
      <alignment horizontal="center" vertical="center" wrapText="1"/>
      <protection locked="0"/>
    </xf>
    <xf numFmtId="0" fontId="38" fillId="24" borderId="35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35" xfId="0" applyFont="1" applyFill="1" applyBorder="1" applyAlignment="1" applyProtection="1">
      <alignment horizontal="center" vertical="center" wrapText="1"/>
      <protection locked="0"/>
    </xf>
    <xf numFmtId="0" fontId="38" fillId="0" borderId="37" xfId="1" applyFont="1" applyBorder="1" applyAlignment="1" applyProtection="1">
      <alignment horizontal="left" vertical="center" wrapText="1"/>
      <protection locked="0"/>
    </xf>
    <xf numFmtId="0" fontId="38" fillId="0" borderId="12" xfId="1" applyFont="1" applyBorder="1" applyAlignment="1" applyProtection="1">
      <alignment horizontal="left" vertical="center" wrapText="1"/>
      <protection locked="0"/>
    </xf>
    <xf numFmtId="3" fontId="41" fillId="0" borderId="13" xfId="1" applyNumberFormat="1" applyFont="1" applyBorder="1" applyAlignment="1" applyProtection="1">
      <alignment horizontal="right" vertical="center" wrapText="1"/>
      <protection locked="0"/>
    </xf>
    <xf numFmtId="3" fontId="27" fillId="0" borderId="13" xfId="1" applyNumberFormat="1" applyFont="1" applyBorder="1" applyAlignment="1" applyProtection="1">
      <alignment horizontal="right" vertical="center" wrapText="1"/>
      <protection locked="0"/>
    </xf>
    <xf numFmtId="0" fontId="38" fillId="26" borderId="38" xfId="1" applyFont="1" applyFill="1" applyBorder="1" applyAlignment="1" applyProtection="1">
      <alignment horizontal="left" vertical="center" wrapText="1"/>
      <protection locked="0"/>
    </xf>
    <xf numFmtId="0" fontId="38" fillId="26" borderId="42" xfId="1" applyFont="1" applyFill="1" applyBorder="1" applyAlignment="1" applyProtection="1">
      <alignment horizontal="left" vertical="center" wrapText="1"/>
      <protection locked="0"/>
    </xf>
    <xf numFmtId="9" fontId="41" fillId="0" borderId="27" xfId="43" applyFont="1" applyBorder="1" applyAlignment="1" applyProtection="1">
      <alignment horizontal="right" vertical="center" wrapText="1"/>
      <protection locked="0"/>
    </xf>
    <xf numFmtId="0" fontId="41" fillId="27" borderId="43" xfId="1" applyFont="1" applyFill="1" applyBorder="1" applyAlignment="1" applyProtection="1">
      <alignment horizontal="center" vertical="center" wrapText="1"/>
      <protection locked="0"/>
    </xf>
    <xf numFmtId="0" fontId="19" fillId="26" borderId="42" xfId="1" applyFont="1" applyFill="1" applyBorder="1" applyAlignment="1" applyProtection="1">
      <alignment vertical="top" wrapText="1"/>
      <protection locked="0"/>
    </xf>
    <xf numFmtId="9" fontId="27" fillId="0" borderId="27" xfId="43" applyFont="1" applyBorder="1" applyAlignment="1" applyProtection="1">
      <alignment horizontal="right" vertical="center" wrapText="1"/>
      <protection locked="0"/>
    </xf>
    <xf numFmtId="0" fontId="23" fillId="27" borderId="43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0" fontId="19" fillId="0" borderId="36" xfId="1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Protection="1">
      <protection locked="0"/>
    </xf>
    <xf numFmtId="0" fontId="25" fillId="0" borderId="31" xfId="1" applyFont="1" applyBorder="1" applyAlignment="1" applyProtection="1">
      <alignment horizontal="left" vertical="center" wrapText="1"/>
      <protection locked="0"/>
    </xf>
    <xf numFmtId="0" fontId="25" fillId="0" borderId="34" xfId="1" applyFont="1" applyBorder="1" applyAlignment="1" applyProtection="1">
      <alignment horizontal="left" vertical="center" wrapText="1"/>
      <protection locked="0"/>
    </xf>
    <xf numFmtId="0" fontId="25" fillId="0" borderId="28" xfId="1" applyFont="1" applyBorder="1" applyAlignment="1" applyProtection="1">
      <alignment horizontal="left" vertical="center" wrapText="1"/>
      <protection locked="0"/>
    </xf>
    <xf numFmtId="0" fontId="44" fillId="0" borderId="31" xfId="1" applyFont="1" applyBorder="1" applyAlignment="1" applyProtection="1">
      <alignment horizontal="left" vertical="center" wrapText="1"/>
      <protection locked="0"/>
    </xf>
    <xf numFmtId="0" fontId="44" fillId="0" borderId="34" xfId="1" applyFont="1" applyBorder="1" applyAlignment="1" applyProtection="1">
      <alignment horizontal="left" vertical="center" wrapText="1"/>
      <protection locked="0"/>
    </xf>
    <xf numFmtId="0" fontId="44" fillId="0" borderId="28" xfId="1" applyFont="1" applyBorder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vertical="center" wrapText="1"/>
      <protection locked="0"/>
    </xf>
    <xf numFmtId="0" fontId="38" fillId="0" borderId="31" xfId="1" applyFont="1" applyBorder="1" applyAlignment="1" applyProtection="1">
      <alignment horizontal="left" vertical="center"/>
      <protection locked="0"/>
    </xf>
    <xf numFmtId="0" fontId="47" fillId="0" borderId="46" xfId="0" applyFont="1" applyBorder="1" applyAlignment="1" applyProtection="1">
      <alignment vertical="center"/>
      <protection locked="0"/>
    </xf>
    <xf numFmtId="3" fontId="28" fillId="0" borderId="71" xfId="0" applyNumberFormat="1" applyFont="1" applyBorder="1" applyAlignment="1" applyProtection="1">
      <alignment horizontal="right" vertical="center" wrapText="1"/>
      <protection locked="0"/>
    </xf>
    <xf numFmtId="3" fontId="28" fillId="0" borderId="0" xfId="0" applyNumberFormat="1" applyFont="1" applyAlignment="1" applyProtection="1">
      <alignment horizontal="center" vertical="center" wrapText="1"/>
      <protection locked="0"/>
    </xf>
    <xf numFmtId="3" fontId="28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1" applyFont="1" applyAlignment="1" applyProtection="1">
      <alignment horizontal="left" vertical="center" wrapText="1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3" fontId="48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3" fontId="28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12" xfId="0" applyFont="1" applyBorder="1" applyAlignment="1" applyProtection="1">
      <alignment horizontal="left" vertical="center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3" fontId="28" fillId="0" borderId="14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3" fontId="27" fillId="24" borderId="35" xfId="1" applyNumberFormat="1" applyFont="1" applyFill="1" applyBorder="1" applyAlignment="1" applyProtection="1">
      <alignment horizontal="right" vertical="center" wrapText="1"/>
    </xf>
    <xf numFmtId="3" fontId="27" fillId="24" borderId="19" xfId="1" applyNumberFormat="1" applyFont="1" applyFill="1" applyBorder="1" applyAlignment="1" applyProtection="1">
      <alignment horizontal="right" vertical="center" wrapText="1"/>
    </xf>
    <xf numFmtId="3" fontId="27" fillId="24" borderId="22" xfId="1" applyNumberFormat="1" applyFont="1" applyFill="1" applyBorder="1" applyAlignment="1" applyProtection="1">
      <alignment horizontal="right" vertical="center" wrapText="1"/>
    </xf>
    <xf numFmtId="3" fontId="29" fillId="24" borderId="39" xfId="1" applyNumberFormat="1" applyFont="1" applyFill="1" applyBorder="1" applyAlignment="1" applyProtection="1">
      <alignment horizontal="right" vertical="center" wrapText="1"/>
    </xf>
    <xf numFmtId="3" fontId="27" fillId="24" borderId="14" xfId="1" applyNumberFormat="1" applyFont="1" applyFill="1" applyBorder="1" applyAlignment="1" applyProtection="1">
      <alignment horizontal="center" vertical="center" wrapText="1"/>
    </xf>
    <xf numFmtId="3" fontId="27" fillId="24" borderId="61" xfId="1" applyNumberFormat="1" applyFont="1" applyFill="1" applyBorder="1" applyAlignment="1" applyProtection="1">
      <alignment horizontal="center" vertical="center" wrapText="1"/>
    </xf>
    <xf numFmtId="3" fontId="27" fillId="24" borderId="57" xfId="1" applyNumberFormat="1" applyFont="1" applyFill="1" applyBorder="1" applyAlignment="1" applyProtection="1">
      <alignment horizontal="center" vertical="center" wrapText="1"/>
    </xf>
    <xf numFmtId="3" fontId="27" fillId="24" borderId="62" xfId="1" applyNumberFormat="1" applyFont="1" applyFill="1" applyBorder="1" applyAlignment="1" applyProtection="1">
      <alignment horizontal="center" vertical="center" wrapText="1"/>
    </xf>
    <xf numFmtId="3" fontId="41" fillId="24" borderId="19" xfId="1" applyNumberFormat="1" applyFont="1" applyFill="1" applyBorder="1" applyAlignment="1" applyProtection="1">
      <alignment horizontal="right" vertical="center" wrapText="1"/>
    </xf>
    <xf numFmtId="3" fontId="27" fillId="24" borderId="33" xfId="1" applyNumberFormat="1" applyFont="1" applyFill="1" applyBorder="1" applyAlignment="1" applyProtection="1">
      <alignment horizontal="right" vertical="center" wrapText="1"/>
    </xf>
    <xf numFmtId="3" fontId="27" fillId="24" borderId="58" xfId="1" applyNumberFormat="1" applyFont="1" applyFill="1" applyBorder="1" applyAlignment="1" applyProtection="1">
      <alignment horizontal="center" vertical="center" wrapText="1"/>
    </xf>
    <xf numFmtId="3" fontId="27" fillId="24" borderId="54" xfId="1" applyNumberFormat="1" applyFont="1" applyFill="1" applyBorder="1" applyAlignment="1" applyProtection="1">
      <alignment horizontal="center" vertical="center" wrapText="1"/>
    </xf>
    <xf numFmtId="3" fontId="27" fillId="24" borderId="60" xfId="1" applyNumberFormat="1" applyFont="1" applyFill="1" applyBorder="1" applyAlignment="1" applyProtection="1">
      <alignment horizontal="center" vertical="center" wrapText="1"/>
    </xf>
    <xf numFmtId="3" fontId="27" fillId="24" borderId="63" xfId="1" applyNumberFormat="1" applyFont="1" applyFill="1" applyBorder="1" applyAlignment="1" applyProtection="1">
      <alignment horizontal="center" vertical="center" wrapText="1"/>
    </xf>
    <xf numFmtId="3" fontId="27" fillId="24" borderId="17" xfId="1" applyNumberFormat="1" applyFont="1" applyFill="1" applyBorder="1" applyAlignment="1" applyProtection="1">
      <alignment horizontal="right" vertical="center" wrapText="1"/>
    </xf>
  </cellXfs>
  <cellStyles count="44">
    <cellStyle name="20% - 1. jelölőszín 2" xfId="2" xr:uid="{00000000-0005-0000-0000-000000000000}"/>
    <cellStyle name="20% - 2. jelölőszín 2" xfId="3" xr:uid="{00000000-0005-0000-0000-000001000000}"/>
    <cellStyle name="20% - 3. jelölőszín 2" xfId="4" xr:uid="{00000000-0005-0000-0000-000002000000}"/>
    <cellStyle name="20% - 4. jelölőszín 2" xfId="5" xr:uid="{00000000-0005-0000-0000-000003000000}"/>
    <cellStyle name="20% - 5. jelölőszín 2" xfId="6" xr:uid="{00000000-0005-0000-0000-000004000000}"/>
    <cellStyle name="20% - 6. jelölőszín 2" xfId="7" xr:uid="{00000000-0005-0000-0000-000005000000}"/>
    <cellStyle name="40% - 1. jelölőszín 2" xfId="8" xr:uid="{00000000-0005-0000-0000-000006000000}"/>
    <cellStyle name="40% - 2. jelölőszín 2" xfId="9" xr:uid="{00000000-0005-0000-0000-000007000000}"/>
    <cellStyle name="40% - 3. jelölőszín 2" xfId="10" xr:uid="{00000000-0005-0000-0000-000008000000}"/>
    <cellStyle name="40% - 4. jelölőszín 2" xfId="11" xr:uid="{00000000-0005-0000-0000-000009000000}"/>
    <cellStyle name="40% - 5. jelölőszín 2" xfId="12" xr:uid="{00000000-0005-0000-0000-00000A000000}"/>
    <cellStyle name="40% - 6. jelölőszín 2" xfId="13" xr:uid="{00000000-0005-0000-0000-00000B000000}"/>
    <cellStyle name="60% - 1. jelölőszín 2" xfId="14" xr:uid="{00000000-0005-0000-0000-00000C000000}"/>
    <cellStyle name="60% - 2. jelölőszín 2" xfId="15" xr:uid="{00000000-0005-0000-0000-00000D000000}"/>
    <cellStyle name="60% - 3. jelölőszín 2" xfId="16" xr:uid="{00000000-0005-0000-0000-00000E000000}"/>
    <cellStyle name="60% - 4. jelölőszín 2" xfId="17" xr:uid="{00000000-0005-0000-0000-00000F000000}"/>
    <cellStyle name="60% - 5. jelölőszín 2" xfId="18" xr:uid="{00000000-0005-0000-0000-000010000000}"/>
    <cellStyle name="60% - 6. jelölőszín 2" xfId="19" xr:uid="{00000000-0005-0000-0000-000011000000}"/>
    <cellStyle name="Bevitel 2" xfId="20" xr:uid="{00000000-0005-0000-0000-000012000000}"/>
    <cellStyle name="Cím 2" xfId="21" xr:uid="{00000000-0005-0000-0000-000013000000}"/>
    <cellStyle name="Címsor 1 2" xfId="22" xr:uid="{00000000-0005-0000-0000-000014000000}"/>
    <cellStyle name="Címsor 2 2" xfId="23" xr:uid="{00000000-0005-0000-0000-000015000000}"/>
    <cellStyle name="Címsor 3 2" xfId="24" xr:uid="{00000000-0005-0000-0000-000016000000}"/>
    <cellStyle name="Címsor 4 2" xfId="25" xr:uid="{00000000-0005-0000-0000-000017000000}"/>
    <cellStyle name="Ellenőrzőcella 2" xfId="26" xr:uid="{00000000-0005-0000-0000-000018000000}"/>
    <cellStyle name="Figyelmeztetés 2" xfId="27" xr:uid="{00000000-0005-0000-0000-000019000000}"/>
    <cellStyle name="Hivatkozott cella 2" xfId="28" xr:uid="{00000000-0005-0000-0000-00001A000000}"/>
    <cellStyle name="Jegyzet 2" xfId="29" xr:uid="{00000000-0005-0000-0000-00001B000000}"/>
    <cellStyle name="Jelölőszín (1) 2" xfId="30" xr:uid="{00000000-0005-0000-0000-00001C000000}"/>
    <cellStyle name="Jelölőszín (2) 2" xfId="31" xr:uid="{00000000-0005-0000-0000-00001D000000}"/>
    <cellStyle name="Jelölőszín (3) 2" xfId="32" xr:uid="{00000000-0005-0000-0000-00001E000000}"/>
    <cellStyle name="Jelölőszín (4) 2" xfId="33" xr:uid="{00000000-0005-0000-0000-00001F000000}"/>
    <cellStyle name="Jelölőszín (5) 2" xfId="34" xr:uid="{00000000-0005-0000-0000-000020000000}"/>
    <cellStyle name="Jelölőszín (6) 2" xfId="35" xr:uid="{00000000-0005-0000-0000-000021000000}"/>
    <cellStyle name="Jó 2" xfId="36" xr:uid="{00000000-0005-0000-0000-000022000000}"/>
    <cellStyle name="Kimenet 2" xfId="37" xr:uid="{00000000-0005-0000-0000-000023000000}"/>
    <cellStyle name="Magyarázó szöveg 2" xfId="38" xr:uid="{00000000-0005-0000-0000-000024000000}"/>
    <cellStyle name="Normál" xfId="0" builtinId="0"/>
    <cellStyle name="Normál 2" xfId="1" xr:uid="{00000000-0005-0000-0000-000026000000}"/>
    <cellStyle name="Összesen 2" xfId="39" xr:uid="{00000000-0005-0000-0000-000027000000}"/>
    <cellStyle name="Rossz 2" xfId="40" xr:uid="{00000000-0005-0000-0000-000028000000}"/>
    <cellStyle name="Semleges 2" xfId="41" xr:uid="{00000000-0005-0000-0000-000029000000}"/>
    <cellStyle name="Számítás 2" xfId="42" xr:uid="{00000000-0005-0000-0000-00002A000000}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1785938</xdr:colOff>
      <xdr:row>0</xdr:row>
      <xdr:rowOff>551325</xdr:rowOff>
    </xdr:from>
    <xdr:to>
      <xdr:col>9</xdr:col>
      <xdr:colOff>2938463</xdr:colOff>
      <xdr:row>0</xdr:row>
      <xdr:rowOff>1381123</xdr:rowOff>
    </xdr:to>
    <xdr:pic>
      <xdr:nvPicPr>
        <xdr:cNvPr id="5" name="Kép 4" descr="OTP_Jelzalogbank_lo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1938" y="551325"/>
          <a:ext cx="5653088" cy="82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view="pageBreakPreview" topLeftCell="A29" zoomScale="25" zoomScaleNormal="40" zoomScaleSheetLayoutView="25" zoomScalePageLayoutView="80" workbookViewId="0">
      <selection activeCell="H53" sqref="H53"/>
    </sheetView>
  </sheetViews>
  <sheetFormatPr defaultColWidth="9.140625" defaultRowHeight="15" x14ac:dyDescent="0.25"/>
  <cols>
    <col min="1" max="1" width="36.85546875" style="4" customWidth="1"/>
    <col min="2" max="2" width="49.140625" style="4" customWidth="1"/>
    <col min="3" max="4" width="34.5703125" style="4" customWidth="1"/>
    <col min="5" max="5" width="38.5703125" style="4" customWidth="1"/>
    <col min="6" max="6" width="36.42578125" style="4" customWidth="1"/>
    <col min="7" max="7" width="32.42578125" style="4" customWidth="1"/>
    <col min="8" max="8" width="31.5703125" style="4" customWidth="1"/>
    <col min="9" max="9" width="36" style="4" customWidth="1"/>
    <col min="10" max="10" width="47.42578125" style="4" customWidth="1"/>
    <col min="11" max="16384" width="9.140625" style="4"/>
  </cols>
  <sheetData>
    <row r="1" spans="1:10" ht="153" customHeight="1" thickBot="1" x14ac:dyDescent="0.75">
      <c r="A1" s="1" t="s">
        <v>75</v>
      </c>
      <c r="B1" s="2"/>
      <c r="C1" s="2"/>
      <c r="D1" s="2"/>
      <c r="E1" s="2"/>
      <c r="F1" s="3"/>
      <c r="G1" s="3"/>
      <c r="H1" s="3"/>
      <c r="I1" s="3"/>
      <c r="J1" s="3"/>
    </row>
    <row r="2" spans="1:10" s="9" customFormat="1" ht="90.75" customHeight="1" thickBot="1" x14ac:dyDescent="0.65">
      <c r="A2" s="5" t="s">
        <v>46</v>
      </c>
      <c r="B2" s="6"/>
      <c r="C2" s="6"/>
      <c r="D2" s="6"/>
      <c r="E2" s="6"/>
      <c r="F2" s="7"/>
      <c r="G2" s="7"/>
      <c r="H2" s="7"/>
      <c r="I2" s="7"/>
      <c r="J2" s="8"/>
    </row>
    <row r="3" spans="1:10" s="9" customFormat="1" ht="89.25" customHeight="1" thickBot="1" x14ac:dyDescent="0.65">
      <c r="A3" s="5" t="s">
        <v>0</v>
      </c>
      <c r="B3" s="6"/>
      <c r="C3" s="6"/>
      <c r="D3" s="6"/>
      <c r="E3" s="6"/>
      <c r="F3" s="7"/>
      <c r="G3" s="7"/>
      <c r="H3" s="7"/>
      <c r="I3" s="7"/>
      <c r="J3" s="8"/>
    </row>
    <row r="4" spans="1:10" s="9" customFormat="1" ht="94.5" customHeight="1" thickBot="1" x14ac:dyDescent="0.65">
      <c r="A4" s="5" t="s">
        <v>43</v>
      </c>
      <c r="B4" s="6"/>
      <c r="C4" s="6"/>
      <c r="D4" s="6"/>
      <c r="E4" s="6"/>
      <c r="F4" s="7"/>
      <c r="G4" s="7"/>
      <c r="H4" s="7"/>
      <c r="I4" s="7"/>
      <c r="J4" s="8"/>
    </row>
    <row r="5" spans="1:10" ht="124.5" customHeight="1" x14ac:dyDescent="0.25">
      <c r="F5" s="10" t="s">
        <v>97</v>
      </c>
      <c r="G5" s="11"/>
      <c r="H5" s="11"/>
      <c r="I5" s="11"/>
      <c r="J5" s="12"/>
    </row>
    <row r="6" spans="1:10" ht="28.5" customHeight="1" x14ac:dyDescent="0.25">
      <c r="A6" s="13" t="s">
        <v>76</v>
      </c>
      <c r="B6" s="14" t="s">
        <v>77</v>
      </c>
      <c r="C6" s="14" t="s">
        <v>78</v>
      </c>
      <c r="D6" s="14" t="s">
        <v>79</v>
      </c>
      <c r="E6" s="15" t="s">
        <v>80</v>
      </c>
      <c r="F6" s="16" t="s">
        <v>81</v>
      </c>
      <c r="G6" s="17" t="s">
        <v>82</v>
      </c>
      <c r="H6" s="17" t="s">
        <v>83</v>
      </c>
      <c r="I6" s="18" t="s">
        <v>84</v>
      </c>
      <c r="J6" s="19"/>
    </row>
    <row r="7" spans="1:10" ht="171" customHeight="1" x14ac:dyDescent="0.25">
      <c r="A7" s="20" t="s">
        <v>20</v>
      </c>
      <c r="B7" s="21" t="s">
        <v>1</v>
      </c>
      <c r="C7" s="21" t="s">
        <v>88</v>
      </c>
      <c r="D7" s="21" t="s">
        <v>89</v>
      </c>
      <c r="E7" s="22" t="s">
        <v>90</v>
      </c>
      <c r="F7" s="23" t="s">
        <v>85</v>
      </c>
      <c r="G7" s="24" t="s">
        <v>66</v>
      </c>
      <c r="H7" s="21" t="s">
        <v>67</v>
      </c>
      <c r="I7" s="25" t="s">
        <v>68</v>
      </c>
      <c r="J7" s="26"/>
    </row>
    <row r="8" spans="1:10" ht="222.75" customHeight="1" thickBot="1" x14ac:dyDescent="0.3">
      <c r="A8" s="20"/>
      <c r="B8" s="21"/>
      <c r="C8" s="21"/>
      <c r="D8" s="21"/>
      <c r="E8" s="22"/>
      <c r="F8" s="27"/>
      <c r="G8" s="24"/>
      <c r="H8" s="21"/>
      <c r="I8" s="28"/>
      <c r="J8" s="29"/>
    </row>
    <row r="9" spans="1:10" ht="65.099999999999994" customHeight="1" x14ac:dyDescent="0.25">
      <c r="A9" s="30" t="s">
        <v>51</v>
      </c>
      <c r="B9" s="31" t="s">
        <v>7</v>
      </c>
      <c r="C9" s="32"/>
      <c r="D9" s="32"/>
      <c r="E9" s="155" t="str">
        <f>IF(C9+D9=0,"",C9+D9)</f>
        <v/>
      </c>
      <c r="F9" s="33"/>
      <c r="G9" s="34"/>
      <c r="H9" s="35"/>
      <c r="I9" s="151" t="str">
        <f>IF(G9+H9=0,"",G9+H9)</f>
        <v/>
      </c>
      <c r="J9" s="152"/>
    </row>
    <row r="10" spans="1:10" ht="65.099999999999994" customHeight="1" x14ac:dyDescent="0.25">
      <c r="A10" s="36"/>
      <c r="B10" s="37" t="s">
        <v>2</v>
      </c>
      <c r="C10" s="38"/>
      <c r="D10" s="38"/>
      <c r="E10" s="142" t="str">
        <f t="shared" ref="E10:E76" si="0">IF(C10+D10=0,"",C10+D10)</f>
        <v/>
      </c>
      <c r="F10" s="40"/>
      <c r="G10" s="38"/>
      <c r="H10" s="41"/>
      <c r="I10" s="145" t="str">
        <f t="shared" ref="I10:I38" si="1">IF(G10+H10=0,"",G10+H10)</f>
        <v/>
      </c>
      <c r="J10" s="146"/>
    </row>
    <row r="11" spans="1:10" ht="65.099999999999994" customHeight="1" x14ac:dyDescent="0.25">
      <c r="A11" s="36"/>
      <c r="B11" s="37" t="s">
        <v>4</v>
      </c>
      <c r="C11" s="38"/>
      <c r="D11" s="38"/>
      <c r="E11" s="142" t="str">
        <f t="shared" si="0"/>
        <v/>
      </c>
      <c r="F11" s="40"/>
      <c r="G11" s="38"/>
      <c r="H11" s="41"/>
      <c r="I11" s="145" t="str">
        <f t="shared" si="1"/>
        <v/>
      </c>
      <c r="J11" s="146"/>
    </row>
    <row r="12" spans="1:10" ht="65.099999999999994" customHeight="1" x14ac:dyDescent="0.25">
      <c r="A12" s="36"/>
      <c r="B12" s="37" t="s">
        <v>3</v>
      </c>
      <c r="C12" s="44"/>
      <c r="D12" s="44"/>
      <c r="E12" s="142" t="str">
        <f t="shared" si="0"/>
        <v/>
      </c>
      <c r="F12" s="45"/>
      <c r="G12" s="46"/>
      <c r="H12" s="47"/>
      <c r="I12" s="145" t="str">
        <f t="shared" si="1"/>
        <v/>
      </c>
      <c r="J12" s="146"/>
    </row>
    <row r="13" spans="1:10" ht="65.099999999999994" customHeight="1" thickBot="1" x14ac:dyDescent="0.3">
      <c r="A13" s="48"/>
      <c r="B13" s="49" t="s">
        <v>31</v>
      </c>
      <c r="C13" s="50"/>
      <c r="D13" s="50"/>
      <c r="E13" s="143" t="str">
        <f t="shared" si="0"/>
        <v/>
      </c>
      <c r="F13" s="52"/>
      <c r="G13" s="50"/>
      <c r="H13" s="53"/>
      <c r="I13" s="147" t="str">
        <f t="shared" si="1"/>
        <v/>
      </c>
      <c r="J13" s="148"/>
    </row>
    <row r="14" spans="1:10" ht="65.099999999999994" customHeight="1" x14ac:dyDescent="0.25">
      <c r="A14" s="56" t="s">
        <v>52</v>
      </c>
      <c r="B14" s="57" t="s">
        <v>7</v>
      </c>
      <c r="C14" s="58"/>
      <c r="D14" s="58"/>
      <c r="E14" s="141" t="str">
        <f t="shared" si="0"/>
        <v/>
      </c>
      <c r="F14" s="33"/>
      <c r="G14" s="58"/>
      <c r="H14" s="58"/>
      <c r="I14" s="153" t="str">
        <f t="shared" si="1"/>
        <v/>
      </c>
      <c r="J14" s="154"/>
    </row>
    <row r="15" spans="1:10" ht="65.099999999999994" customHeight="1" x14ac:dyDescent="0.25">
      <c r="A15" s="60"/>
      <c r="B15" s="37" t="s">
        <v>2</v>
      </c>
      <c r="C15" s="44"/>
      <c r="D15" s="44"/>
      <c r="E15" s="142" t="str">
        <f t="shared" si="0"/>
        <v/>
      </c>
      <c r="F15" s="45"/>
      <c r="G15" s="46"/>
      <c r="H15" s="44"/>
      <c r="I15" s="145" t="str">
        <f t="shared" si="1"/>
        <v/>
      </c>
      <c r="J15" s="146"/>
    </row>
    <row r="16" spans="1:10" ht="65.099999999999994" customHeight="1" thickBot="1" x14ac:dyDescent="0.3">
      <c r="A16" s="61"/>
      <c r="B16" s="49" t="s">
        <v>4</v>
      </c>
      <c r="C16" s="50"/>
      <c r="D16" s="50"/>
      <c r="E16" s="143" t="str">
        <f t="shared" si="0"/>
        <v/>
      </c>
      <c r="F16" s="52"/>
      <c r="G16" s="50"/>
      <c r="H16" s="53"/>
      <c r="I16" s="147" t="str">
        <f t="shared" si="1"/>
        <v/>
      </c>
      <c r="J16" s="148"/>
    </row>
    <row r="17" spans="1:10" ht="65.099999999999994" customHeight="1" x14ac:dyDescent="0.25">
      <c r="A17" s="56" t="s">
        <v>53</v>
      </c>
      <c r="B17" s="57" t="s">
        <v>7</v>
      </c>
      <c r="C17" s="58"/>
      <c r="D17" s="58"/>
      <c r="E17" s="141" t="str">
        <f t="shared" si="0"/>
        <v/>
      </c>
      <c r="F17" s="33"/>
      <c r="G17" s="58"/>
      <c r="H17" s="58"/>
      <c r="I17" s="145" t="str">
        <f t="shared" si="1"/>
        <v/>
      </c>
      <c r="J17" s="146"/>
    </row>
    <row r="18" spans="1:10" ht="65.099999999999994" customHeight="1" x14ac:dyDescent="0.25">
      <c r="A18" s="60"/>
      <c r="B18" s="37" t="s">
        <v>2</v>
      </c>
      <c r="C18" s="44"/>
      <c r="D18" s="44"/>
      <c r="E18" s="142" t="str">
        <f t="shared" si="0"/>
        <v/>
      </c>
      <c r="F18" s="45"/>
      <c r="G18" s="46"/>
      <c r="H18" s="44"/>
      <c r="I18" s="145" t="str">
        <f t="shared" si="1"/>
        <v/>
      </c>
      <c r="J18" s="146"/>
    </row>
    <row r="19" spans="1:10" ht="65.099999999999994" customHeight="1" x14ac:dyDescent="0.25">
      <c r="A19" s="60"/>
      <c r="B19" s="37" t="s">
        <v>4</v>
      </c>
      <c r="C19" s="38"/>
      <c r="D19" s="38"/>
      <c r="E19" s="142" t="str">
        <f t="shared" si="0"/>
        <v/>
      </c>
      <c r="F19" s="40"/>
      <c r="G19" s="38"/>
      <c r="H19" s="38"/>
      <c r="I19" s="145" t="str">
        <f t="shared" si="1"/>
        <v/>
      </c>
      <c r="J19" s="146"/>
    </row>
    <row r="20" spans="1:10" ht="65.099999999999994" customHeight="1" thickBot="1" x14ac:dyDescent="0.3">
      <c r="A20" s="61"/>
      <c r="B20" s="49" t="s">
        <v>5</v>
      </c>
      <c r="C20" s="50"/>
      <c r="D20" s="50"/>
      <c r="E20" s="143" t="str">
        <f t="shared" si="0"/>
        <v/>
      </c>
      <c r="F20" s="52"/>
      <c r="G20" s="50"/>
      <c r="H20" s="50"/>
      <c r="I20" s="147" t="str">
        <f t="shared" si="1"/>
        <v/>
      </c>
      <c r="J20" s="148"/>
    </row>
    <row r="21" spans="1:10" ht="65.099999999999994" customHeight="1" x14ac:dyDescent="0.25">
      <c r="A21" s="56" t="s">
        <v>54</v>
      </c>
      <c r="B21" s="57" t="s">
        <v>7</v>
      </c>
      <c r="C21" s="32"/>
      <c r="D21" s="32"/>
      <c r="E21" s="141" t="str">
        <f t="shared" si="0"/>
        <v/>
      </c>
      <c r="F21" s="33"/>
      <c r="G21" s="34"/>
      <c r="H21" s="32"/>
      <c r="I21" s="145" t="str">
        <f t="shared" si="1"/>
        <v/>
      </c>
      <c r="J21" s="146"/>
    </row>
    <row r="22" spans="1:10" ht="65.099999999999994" customHeight="1" x14ac:dyDescent="0.25">
      <c r="A22" s="60"/>
      <c r="B22" s="37" t="s">
        <v>4</v>
      </c>
      <c r="C22" s="38"/>
      <c r="D22" s="38"/>
      <c r="E22" s="142" t="str">
        <f t="shared" si="0"/>
        <v/>
      </c>
      <c r="F22" s="40"/>
      <c r="G22" s="38"/>
      <c r="H22" s="38"/>
      <c r="I22" s="145" t="str">
        <f t="shared" si="1"/>
        <v/>
      </c>
      <c r="J22" s="146"/>
    </row>
    <row r="23" spans="1:10" ht="65.099999999999994" customHeight="1" x14ac:dyDescent="0.25">
      <c r="A23" s="60"/>
      <c r="B23" s="37" t="s">
        <v>6</v>
      </c>
      <c r="C23" s="38"/>
      <c r="D23" s="38"/>
      <c r="E23" s="142" t="str">
        <f t="shared" si="0"/>
        <v/>
      </c>
      <c r="F23" s="40"/>
      <c r="G23" s="38"/>
      <c r="H23" s="38"/>
      <c r="I23" s="145" t="str">
        <f t="shared" si="1"/>
        <v/>
      </c>
      <c r="J23" s="146"/>
    </row>
    <row r="24" spans="1:10" ht="65.099999999999994" customHeight="1" thickBot="1" x14ac:dyDescent="0.3">
      <c r="A24" s="61"/>
      <c r="B24" s="49" t="s">
        <v>26</v>
      </c>
      <c r="C24" s="62"/>
      <c r="D24" s="62"/>
      <c r="E24" s="143" t="str">
        <f t="shared" si="0"/>
        <v/>
      </c>
      <c r="F24" s="63"/>
      <c r="G24" s="64"/>
      <c r="H24" s="62"/>
      <c r="I24" s="147" t="str">
        <f t="shared" si="1"/>
        <v/>
      </c>
      <c r="J24" s="148"/>
    </row>
    <row r="25" spans="1:10" ht="65.099999999999994" customHeight="1" x14ac:dyDescent="0.25">
      <c r="A25" s="56" t="s">
        <v>21</v>
      </c>
      <c r="B25" s="57" t="s">
        <v>7</v>
      </c>
      <c r="C25" s="58"/>
      <c r="D25" s="58"/>
      <c r="E25" s="141" t="str">
        <f t="shared" si="0"/>
        <v/>
      </c>
      <c r="F25" s="33"/>
      <c r="G25" s="58"/>
      <c r="H25" s="58"/>
      <c r="I25" s="145" t="str">
        <f t="shared" si="1"/>
        <v/>
      </c>
      <c r="J25" s="146"/>
    </row>
    <row r="26" spans="1:10" ht="65.099999999999994" customHeight="1" x14ac:dyDescent="0.25">
      <c r="A26" s="60"/>
      <c r="B26" s="37" t="s">
        <v>14</v>
      </c>
      <c r="C26" s="38"/>
      <c r="D26" s="38"/>
      <c r="E26" s="142" t="str">
        <f t="shared" si="0"/>
        <v/>
      </c>
      <c r="F26" s="40"/>
      <c r="G26" s="38"/>
      <c r="H26" s="38"/>
      <c r="I26" s="145" t="str">
        <f t="shared" si="1"/>
        <v/>
      </c>
      <c r="J26" s="146"/>
    </row>
    <row r="27" spans="1:10" ht="65.099999999999994" customHeight="1" x14ac:dyDescent="0.25">
      <c r="A27" s="60"/>
      <c r="B27" s="37" t="s">
        <v>16</v>
      </c>
      <c r="C27" s="44"/>
      <c r="D27" s="44"/>
      <c r="E27" s="142" t="str">
        <f t="shared" si="0"/>
        <v/>
      </c>
      <c r="F27" s="45"/>
      <c r="G27" s="46"/>
      <c r="H27" s="44"/>
      <c r="I27" s="145" t="str">
        <f t="shared" si="1"/>
        <v/>
      </c>
      <c r="J27" s="146"/>
    </row>
    <row r="28" spans="1:10" ht="65.099999999999994" customHeight="1" x14ac:dyDescent="0.25">
      <c r="A28" s="60"/>
      <c r="B28" s="37" t="s">
        <v>17</v>
      </c>
      <c r="C28" s="38"/>
      <c r="D28" s="38"/>
      <c r="E28" s="142" t="str">
        <f t="shared" si="0"/>
        <v/>
      </c>
      <c r="F28" s="40"/>
      <c r="G28" s="38"/>
      <c r="H28" s="38"/>
      <c r="I28" s="145" t="str">
        <f t="shared" si="1"/>
        <v/>
      </c>
      <c r="J28" s="146"/>
    </row>
    <row r="29" spans="1:10" ht="65.099999999999994" customHeight="1" x14ac:dyDescent="0.25">
      <c r="A29" s="60"/>
      <c r="B29" s="37" t="s">
        <v>18</v>
      </c>
      <c r="C29" s="38"/>
      <c r="D29" s="38"/>
      <c r="E29" s="142" t="str">
        <f t="shared" si="0"/>
        <v/>
      </c>
      <c r="F29" s="40"/>
      <c r="G29" s="38"/>
      <c r="H29" s="38"/>
      <c r="I29" s="145" t="str">
        <f t="shared" si="1"/>
        <v/>
      </c>
      <c r="J29" s="146"/>
    </row>
    <row r="30" spans="1:10" ht="65.099999999999994" customHeight="1" x14ac:dyDescent="0.25">
      <c r="A30" s="60"/>
      <c r="B30" s="37" t="s">
        <v>24</v>
      </c>
      <c r="C30" s="44"/>
      <c r="D30" s="44"/>
      <c r="E30" s="142" t="str">
        <f t="shared" si="0"/>
        <v/>
      </c>
      <c r="F30" s="45"/>
      <c r="G30" s="46"/>
      <c r="H30" s="44"/>
      <c r="I30" s="145" t="str">
        <f t="shared" si="1"/>
        <v/>
      </c>
      <c r="J30" s="146"/>
    </row>
    <row r="31" spans="1:10" ht="65.099999999999994" customHeight="1" x14ac:dyDescent="0.25">
      <c r="A31" s="60"/>
      <c r="B31" s="37" t="s">
        <v>15</v>
      </c>
      <c r="C31" s="38"/>
      <c r="D31" s="38"/>
      <c r="E31" s="142" t="str">
        <f t="shared" si="0"/>
        <v/>
      </c>
      <c r="F31" s="40"/>
      <c r="G31" s="38"/>
      <c r="H31" s="38"/>
      <c r="I31" s="145" t="str">
        <f t="shared" si="1"/>
        <v/>
      </c>
      <c r="J31" s="146"/>
    </row>
    <row r="32" spans="1:10" ht="65.099999999999994" customHeight="1" thickBot="1" x14ac:dyDescent="0.3">
      <c r="A32" s="61"/>
      <c r="B32" s="49" t="s">
        <v>19</v>
      </c>
      <c r="C32" s="50"/>
      <c r="D32" s="50"/>
      <c r="E32" s="143" t="str">
        <f t="shared" si="0"/>
        <v/>
      </c>
      <c r="F32" s="52"/>
      <c r="G32" s="50"/>
      <c r="H32" s="50"/>
      <c r="I32" s="147" t="str">
        <f t="shared" si="1"/>
        <v/>
      </c>
      <c r="J32" s="148"/>
    </row>
    <row r="33" spans="1:10" ht="65.099999999999994" customHeight="1" x14ac:dyDescent="0.25">
      <c r="A33" s="56" t="s">
        <v>49</v>
      </c>
      <c r="B33" s="57" t="s">
        <v>7</v>
      </c>
      <c r="C33" s="32"/>
      <c r="D33" s="32"/>
      <c r="E33" s="141" t="str">
        <f t="shared" si="0"/>
        <v/>
      </c>
      <c r="F33" s="33"/>
      <c r="G33" s="34"/>
      <c r="H33" s="32"/>
      <c r="I33" s="145" t="str">
        <f t="shared" si="1"/>
        <v/>
      </c>
      <c r="J33" s="146"/>
    </row>
    <row r="34" spans="1:10" ht="65.099999999999994" customHeight="1" x14ac:dyDescent="0.25">
      <c r="A34" s="60"/>
      <c r="B34" s="37" t="s">
        <v>27</v>
      </c>
      <c r="C34" s="38"/>
      <c r="D34" s="38"/>
      <c r="E34" s="142" t="str">
        <f t="shared" si="0"/>
        <v/>
      </c>
      <c r="F34" s="40"/>
      <c r="G34" s="38"/>
      <c r="H34" s="38"/>
      <c r="I34" s="145" t="str">
        <f t="shared" si="1"/>
        <v/>
      </c>
      <c r="J34" s="146"/>
    </row>
    <row r="35" spans="1:10" ht="65.099999999999994" customHeight="1" x14ac:dyDescent="0.25">
      <c r="A35" s="60"/>
      <c r="B35" s="37" t="s">
        <v>32</v>
      </c>
      <c r="C35" s="38"/>
      <c r="D35" s="38"/>
      <c r="E35" s="142" t="str">
        <f t="shared" si="0"/>
        <v/>
      </c>
      <c r="F35" s="40"/>
      <c r="G35" s="38"/>
      <c r="H35" s="38"/>
      <c r="I35" s="145" t="str">
        <f t="shared" si="1"/>
        <v/>
      </c>
      <c r="J35" s="146"/>
    </row>
    <row r="36" spans="1:10" ht="65.099999999999994" customHeight="1" x14ac:dyDescent="0.25">
      <c r="A36" s="60"/>
      <c r="B36" s="37" t="s">
        <v>28</v>
      </c>
      <c r="C36" s="44"/>
      <c r="D36" s="44"/>
      <c r="E36" s="142" t="str">
        <f t="shared" si="0"/>
        <v/>
      </c>
      <c r="F36" s="45"/>
      <c r="G36" s="46"/>
      <c r="H36" s="44"/>
      <c r="I36" s="145" t="str">
        <f t="shared" si="1"/>
        <v/>
      </c>
      <c r="J36" s="146"/>
    </row>
    <row r="37" spans="1:10" ht="65.099999999999994" customHeight="1" x14ac:dyDescent="0.25">
      <c r="A37" s="60"/>
      <c r="B37" s="37" t="s">
        <v>29</v>
      </c>
      <c r="C37" s="38"/>
      <c r="D37" s="38"/>
      <c r="E37" s="142" t="str">
        <f t="shared" si="0"/>
        <v/>
      </c>
      <c r="F37" s="40"/>
      <c r="G37" s="38"/>
      <c r="H37" s="38"/>
      <c r="I37" s="145" t="str">
        <f t="shared" si="1"/>
        <v/>
      </c>
      <c r="J37" s="146"/>
    </row>
    <row r="38" spans="1:10" ht="65.099999999999994" customHeight="1" x14ac:dyDescent="0.25">
      <c r="A38" s="60"/>
      <c r="B38" s="37" t="s">
        <v>30</v>
      </c>
      <c r="C38" s="38"/>
      <c r="D38" s="38"/>
      <c r="E38" s="142" t="str">
        <f t="shared" si="0"/>
        <v/>
      </c>
      <c r="F38" s="40"/>
      <c r="G38" s="38"/>
      <c r="H38" s="38"/>
      <c r="I38" s="145" t="str">
        <f t="shared" si="1"/>
        <v/>
      </c>
      <c r="J38" s="146"/>
    </row>
    <row r="39" spans="1:10" ht="65.099999999999994" customHeight="1" x14ac:dyDescent="0.25">
      <c r="A39" s="60"/>
      <c r="B39" s="65" t="s">
        <v>48</v>
      </c>
      <c r="C39" s="66"/>
      <c r="D39" s="66"/>
      <c r="E39" s="142" t="str">
        <f t="shared" si="0"/>
        <v/>
      </c>
      <c r="F39" s="67"/>
      <c r="G39" s="66"/>
      <c r="H39" s="66"/>
      <c r="I39" s="145" t="str">
        <f t="shared" ref="I39" si="2">IF(G39+H39=0,"",G39+H39)</f>
        <v/>
      </c>
      <c r="J39" s="146"/>
    </row>
    <row r="40" spans="1:10" ht="65.099999999999994" customHeight="1" thickBot="1" x14ac:dyDescent="0.3">
      <c r="A40" s="61"/>
      <c r="B40" s="68" t="s">
        <v>19</v>
      </c>
      <c r="C40" s="62"/>
      <c r="D40" s="62"/>
      <c r="E40" s="143" t="str">
        <f t="shared" si="0"/>
        <v/>
      </c>
      <c r="F40" s="63"/>
      <c r="G40" s="64"/>
      <c r="H40" s="62"/>
      <c r="I40" s="147" t="str">
        <f t="shared" ref="I40:I79" si="3">IF(G40+H40=0,"",G40+H40)</f>
        <v/>
      </c>
      <c r="J40" s="148"/>
    </row>
    <row r="41" spans="1:10" ht="65.099999999999994" customHeight="1" x14ac:dyDescent="0.25">
      <c r="A41" s="60" t="s">
        <v>55</v>
      </c>
      <c r="B41" s="37" t="s">
        <v>7</v>
      </c>
      <c r="C41" s="38"/>
      <c r="D41" s="38"/>
      <c r="E41" s="141" t="str">
        <f t="shared" si="0"/>
        <v/>
      </c>
      <c r="F41" s="59"/>
      <c r="G41" s="38"/>
      <c r="H41" s="38"/>
      <c r="I41" s="145" t="str">
        <f t="shared" si="3"/>
        <v/>
      </c>
      <c r="J41" s="146"/>
    </row>
    <row r="42" spans="1:10" ht="65.099999999999994" customHeight="1" x14ac:dyDescent="0.25">
      <c r="A42" s="60"/>
      <c r="B42" s="37" t="s">
        <v>22</v>
      </c>
      <c r="C42" s="38"/>
      <c r="D42" s="38"/>
      <c r="E42" s="142" t="str">
        <f t="shared" si="0"/>
        <v/>
      </c>
      <c r="F42" s="39"/>
      <c r="G42" s="38"/>
      <c r="H42" s="38"/>
      <c r="I42" s="145" t="str">
        <f t="shared" si="3"/>
        <v/>
      </c>
      <c r="J42" s="146"/>
    </row>
    <row r="43" spans="1:10" ht="65.099999999999994" customHeight="1" x14ac:dyDescent="0.25">
      <c r="A43" s="60"/>
      <c r="B43" s="37" t="s">
        <v>33</v>
      </c>
      <c r="C43" s="44"/>
      <c r="D43" s="44"/>
      <c r="E43" s="142" t="str">
        <f t="shared" si="0"/>
        <v/>
      </c>
      <c r="F43" s="39"/>
      <c r="G43" s="44"/>
      <c r="H43" s="44"/>
      <c r="I43" s="145" t="str">
        <f t="shared" si="3"/>
        <v/>
      </c>
      <c r="J43" s="146"/>
    </row>
    <row r="44" spans="1:10" ht="65.099999999999994" customHeight="1" x14ac:dyDescent="0.25">
      <c r="A44" s="60"/>
      <c r="B44" s="37" t="s">
        <v>34</v>
      </c>
      <c r="C44" s="38"/>
      <c r="D44" s="38"/>
      <c r="E44" s="142" t="str">
        <f t="shared" si="0"/>
        <v/>
      </c>
      <c r="F44" s="39"/>
      <c r="G44" s="38"/>
      <c r="H44" s="38"/>
      <c r="I44" s="145" t="str">
        <f t="shared" si="3"/>
        <v/>
      </c>
      <c r="J44" s="146"/>
    </row>
    <row r="45" spans="1:10" ht="65.099999999999994" customHeight="1" thickBot="1" x14ac:dyDescent="0.3">
      <c r="A45" s="61"/>
      <c r="B45" s="49" t="s">
        <v>19</v>
      </c>
      <c r="C45" s="62"/>
      <c r="D45" s="62"/>
      <c r="E45" s="143" t="str">
        <f t="shared" si="0"/>
        <v/>
      </c>
      <c r="F45" s="51"/>
      <c r="G45" s="62"/>
      <c r="H45" s="62"/>
      <c r="I45" s="147" t="str">
        <f t="shared" si="3"/>
        <v/>
      </c>
      <c r="J45" s="148"/>
    </row>
    <row r="46" spans="1:10" ht="82.5" customHeight="1" x14ac:dyDescent="0.25">
      <c r="F46" s="69" t="s">
        <v>74</v>
      </c>
      <c r="G46" s="70"/>
      <c r="H46" s="70"/>
      <c r="I46" s="70"/>
      <c r="J46" s="71"/>
    </row>
    <row r="47" spans="1:10" ht="28.5" customHeight="1" x14ac:dyDescent="0.25">
      <c r="A47" s="13" t="s">
        <v>76</v>
      </c>
      <c r="B47" s="14" t="s">
        <v>77</v>
      </c>
      <c r="C47" s="14" t="s">
        <v>78</v>
      </c>
      <c r="D47" s="14" t="s">
        <v>79</v>
      </c>
      <c r="E47" s="15" t="s">
        <v>80</v>
      </c>
      <c r="F47" s="16" t="s">
        <v>81</v>
      </c>
      <c r="G47" s="17" t="s">
        <v>82</v>
      </c>
      <c r="H47" s="17" t="s">
        <v>83</v>
      </c>
      <c r="I47" s="18" t="s">
        <v>84</v>
      </c>
      <c r="J47" s="19"/>
    </row>
    <row r="48" spans="1:10" ht="171" customHeight="1" x14ac:dyDescent="0.25">
      <c r="A48" s="20" t="s">
        <v>20</v>
      </c>
      <c r="B48" s="21" t="s">
        <v>1</v>
      </c>
      <c r="C48" s="21" t="s">
        <v>88</v>
      </c>
      <c r="D48" s="21" t="s">
        <v>89</v>
      </c>
      <c r="E48" s="72" t="s">
        <v>90</v>
      </c>
      <c r="F48" s="23" t="s">
        <v>85</v>
      </c>
      <c r="G48" s="24" t="s">
        <v>66</v>
      </c>
      <c r="H48" s="21" t="s">
        <v>67</v>
      </c>
      <c r="I48" s="25" t="s">
        <v>68</v>
      </c>
      <c r="J48" s="26"/>
    </row>
    <row r="49" spans="1:10" ht="113.25" customHeight="1" thickBot="1" x14ac:dyDescent="0.3">
      <c r="A49" s="20"/>
      <c r="B49" s="21"/>
      <c r="C49" s="21"/>
      <c r="D49" s="21"/>
      <c r="E49" s="73"/>
      <c r="F49" s="27"/>
      <c r="G49" s="24"/>
      <c r="H49" s="21"/>
      <c r="I49" s="28"/>
      <c r="J49" s="29"/>
    </row>
    <row r="50" spans="1:10" ht="65.099999999999994" customHeight="1" x14ac:dyDescent="0.25">
      <c r="A50" s="56" t="s">
        <v>25</v>
      </c>
      <c r="B50" s="74" t="s">
        <v>11</v>
      </c>
      <c r="C50" s="58"/>
      <c r="D50" s="58"/>
      <c r="E50" s="141" t="str">
        <f t="shared" si="0"/>
        <v/>
      </c>
      <c r="F50" s="59"/>
      <c r="G50" s="58"/>
      <c r="H50" s="58"/>
      <c r="I50" s="145" t="str">
        <f t="shared" si="3"/>
        <v/>
      </c>
      <c r="J50" s="146"/>
    </row>
    <row r="51" spans="1:10" ht="65.099999999999994" customHeight="1" x14ac:dyDescent="0.25">
      <c r="A51" s="60"/>
      <c r="B51" s="65" t="s">
        <v>12</v>
      </c>
      <c r="C51" s="38"/>
      <c r="D51" s="38"/>
      <c r="E51" s="142" t="str">
        <f t="shared" si="0"/>
        <v/>
      </c>
      <c r="F51" s="39"/>
      <c r="G51" s="38"/>
      <c r="H51" s="38"/>
      <c r="I51" s="145" t="str">
        <f t="shared" si="3"/>
        <v/>
      </c>
      <c r="J51" s="146"/>
    </row>
    <row r="52" spans="1:10" ht="65.099999999999994" customHeight="1" x14ac:dyDescent="0.25">
      <c r="A52" s="60"/>
      <c r="B52" s="37" t="s">
        <v>10</v>
      </c>
      <c r="C52" s="44"/>
      <c r="D52" s="44"/>
      <c r="E52" s="142" t="str">
        <f t="shared" si="0"/>
        <v/>
      </c>
      <c r="F52" s="39"/>
      <c r="G52" s="44"/>
      <c r="H52" s="44"/>
      <c r="I52" s="145" t="str">
        <f t="shared" si="3"/>
        <v/>
      </c>
      <c r="J52" s="146"/>
    </row>
    <row r="53" spans="1:10" ht="65.099999999999994" customHeight="1" x14ac:dyDescent="0.25">
      <c r="A53" s="60"/>
      <c r="B53" s="37" t="s">
        <v>9</v>
      </c>
      <c r="C53" s="38"/>
      <c r="D53" s="38"/>
      <c r="E53" s="142" t="str">
        <f t="shared" si="0"/>
        <v/>
      </c>
      <c r="F53" s="39"/>
      <c r="G53" s="38"/>
      <c r="H53" s="38"/>
      <c r="I53" s="145" t="str">
        <f t="shared" si="3"/>
        <v/>
      </c>
      <c r="J53" s="146"/>
    </row>
    <row r="54" spans="1:10" ht="61.5" x14ac:dyDescent="0.25">
      <c r="A54" s="60"/>
      <c r="B54" s="37" t="s">
        <v>13</v>
      </c>
      <c r="C54" s="38"/>
      <c r="D54" s="38"/>
      <c r="E54" s="142" t="str">
        <f t="shared" si="0"/>
        <v/>
      </c>
      <c r="F54" s="39"/>
      <c r="G54" s="38"/>
      <c r="H54" s="38"/>
      <c r="I54" s="145" t="str">
        <f t="shared" si="3"/>
        <v/>
      </c>
      <c r="J54" s="146"/>
    </row>
    <row r="55" spans="1:10" ht="61.5" x14ac:dyDescent="0.25">
      <c r="A55" s="60"/>
      <c r="B55" s="37" t="s">
        <v>35</v>
      </c>
      <c r="C55" s="44"/>
      <c r="D55" s="44"/>
      <c r="E55" s="142" t="str">
        <f t="shared" si="0"/>
        <v/>
      </c>
      <c r="F55" s="39"/>
      <c r="G55" s="44"/>
      <c r="H55" s="44"/>
      <c r="I55" s="145" t="str">
        <f t="shared" si="3"/>
        <v/>
      </c>
      <c r="J55" s="146"/>
    </row>
    <row r="56" spans="1:10" ht="123" x14ac:dyDescent="0.25">
      <c r="A56" s="60"/>
      <c r="B56" s="37" t="s">
        <v>61</v>
      </c>
      <c r="C56" s="38"/>
      <c r="D56" s="38"/>
      <c r="E56" s="142" t="str">
        <f t="shared" si="0"/>
        <v/>
      </c>
      <c r="F56" s="39"/>
      <c r="G56" s="38"/>
      <c r="H56" s="38"/>
      <c r="I56" s="145" t="str">
        <f t="shared" si="3"/>
        <v/>
      </c>
      <c r="J56" s="146"/>
    </row>
    <row r="57" spans="1:10" ht="153.75" x14ac:dyDescent="0.25">
      <c r="A57" s="60"/>
      <c r="B57" s="37" t="s">
        <v>62</v>
      </c>
      <c r="C57" s="38"/>
      <c r="D57" s="38"/>
      <c r="E57" s="142" t="str">
        <f t="shared" si="0"/>
        <v/>
      </c>
      <c r="F57" s="39"/>
      <c r="G57" s="38"/>
      <c r="H57" s="38"/>
      <c r="I57" s="145" t="str">
        <f t="shared" si="3"/>
        <v/>
      </c>
      <c r="J57" s="146"/>
    </row>
    <row r="58" spans="1:10" ht="65.099999999999994" customHeight="1" x14ac:dyDescent="0.25">
      <c r="A58" s="60"/>
      <c r="B58" s="37" t="s">
        <v>36</v>
      </c>
      <c r="C58" s="38"/>
      <c r="D58" s="38"/>
      <c r="E58" s="142" t="str">
        <f t="shared" si="0"/>
        <v/>
      </c>
      <c r="F58" s="39"/>
      <c r="G58" s="38"/>
      <c r="H58" s="38"/>
      <c r="I58" s="145" t="str">
        <f t="shared" si="3"/>
        <v/>
      </c>
      <c r="J58" s="146"/>
    </row>
    <row r="59" spans="1:10" ht="65.099999999999994" customHeight="1" x14ac:dyDescent="0.25">
      <c r="A59" s="60"/>
      <c r="B59" s="37" t="s">
        <v>37</v>
      </c>
      <c r="C59" s="44"/>
      <c r="D59" s="44"/>
      <c r="E59" s="142" t="str">
        <f t="shared" si="0"/>
        <v/>
      </c>
      <c r="F59" s="39"/>
      <c r="G59" s="44"/>
      <c r="H59" s="44"/>
      <c r="I59" s="145" t="str">
        <f t="shared" si="3"/>
        <v/>
      </c>
      <c r="J59" s="146"/>
    </row>
    <row r="60" spans="1:10" ht="65.099999999999994" customHeight="1" x14ac:dyDescent="0.25">
      <c r="A60" s="60"/>
      <c r="B60" s="37" t="s">
        <v>42</v>
      </c>
      <c r="C60" s="38"/>
      <c r="D60" s="38"/>
      <c r="E60" s="142" t="str">
        <f t="shared" si="0"/>
        <v/>
      </c>
      <c r="F60" s="39"/>
      <c r="G60" s="38"/>
      <c r="H60" s="38"/>
      <c r="I60" s="145" t="str">
        <f t="shared" si="3"/>
        <v/>
      </c>
      <c r="J60" s="146"/>
    </row>
    <row r="61" spans="1:10" ht="65.099999999999994" customHeight="1" x14ac:dyDescent="0.25">
      <c r="A61" s="60"/>
      <c r="B61" s="37" t="s">
        <v>41</v>
      </c>
      <c r="C61" s="38"/>
      <c r="D61" s="38"/>
      <c r="E61" s="142" t="str">
        <f t="shared" si="0"/>
        <v/>
      </c>
      <c r="F61" s="39"/>
      <c r="G61" s="38"/>
      <c r="H61" s="38"/>
      <c r="I61" s="145" t="str">
        <f t="shared" si="3"/>
        <v/>
      </c>
      <c r="J61" s="146"/>
    </row>
    <row r="62" spans="1:10" ht="65.099999999999994" customHeight="1" thickBot="1" x14ac:dyDescent="0.3">
      <c r="A62" s="61"/>
      <c r="B62" s="49" t="s">
        <v>19</v>
      </c>
      <c r="C62" s="50"/>
      <c r="D62" s="50"/>
      <c r="E62" s="143" t="str">
        <f t="shared" si="0"/>
        <v/>
      </c>
      <c r="F62" s="51"/>
      <c r="G62" s="50"/>
      <c r="H62" s="50"/>
      <c r="I62" s="147" t="str">
        <f t="shared" si="3"/>
        <v/>
      </c>
      <c r="J62" s="148"/>
    </row>
    <row r="63" spans="1:10" ht="65.099999999999994" customHeight="1" x14ac:dyDescent="0.25">
      <c r="A63" s="56" t="s">
        <v>56</v>
      </c>
      <c r="B63" s="57" t="s">
        <v>11</v>
      </c>
      <c r="C63" s="58"/>
      <c r="D63" s="58"/>
      <c r="E63" s="141" t="str">
        <f t="shared" si="0"/>
        <v/>
      </c>
      <c r="F63" s="59"/>
      <c r="G63" s="58"/>
      <c r="H63" s="58"/>
      <c r="I63" s="145" t="str">
        <f t="shared" si="3"/>
        <v/>
      </c>
      <c r="J63" s="146"/>
    </row>
    <row r="64" spans="1:10" ht="65.099999999999994" customHeight="1" x14ac:dyDescent="0.25">
      <c r="A64" s="60"/>
      <c r="B64" s="37" t="s">
        <v>40</v>
      </c>
      <c r="C64" s="44"/>
      <c r="D64" s="44"/>
      <c r="E64" s="142" t="str">
        <f t="shared" si="0"/>
        <v/>
      </c>
      <c r="F64" s="39"/>
      <c r="G64" s="44"/>
      <c r="H64" s="44"/>
      <c r="I64" s="145" t="str">
        <f t="shared" si="3"/>
        <v/>
      </c>
      <c r="J64" s="146"/>
    </row>
    <row r="65" spans="1:10" ht="65.099999999999994" customHeight="1" x14ac:dyDescent="0.25">
      <c r="A65" s="60"/>
      <c r="B65" s="37" t="s">
        <v>8</v>
      </c>
      <c r="C65" s="38"/>
      <c r="D65" s="38"/>
      <c r="E65" s="142" t="str">
        <f t="shared" si="0"/>
        <v/>
      </c>
      <c r="F65" s="39"/>
      <c r="G65" s="38"/>
      <c r="H65" s="38"/>
      <c r="I65" s="145" t="str">
        <f t="shared" si="3"/>
        <v/>
      </c>
      <c r="J65" s="146"/>
    </row>
    <row r="66" spans="1:10" ht="65.099999999999994" customHeight="1" x14ac:dyDescent="0.25">
      <c r="A66" s="60"/>
      <c r="B66" s="37" t="s">
        <v>42</v>
      </c>
      <c r="C66" s="38"/>
      <c r="D66" s="38"/>
      <c r="E66" s="142" t="str">
        <f t="shared" si="0"/>
        <v/>
      </c>
      <c r="F66" s="39"/>
      <c r="G66" s="38"/>
      <c r="H66" s="38"/>
      <c r="I66" s="145" t="str">
        <f t="shared" si="3"/>
        <v/>
      </c>
      <c r="J66" s="146"/>
    </row>
    <row r="67" spans="1:10" ht="65.099999999999994" customHeight="1" x14ac:dyDescent="0.25">
      <c r="A67" s="60"/>
      <c r="B67" s="37" t="s">
        <v>58</v>
      </c>
      <c r="C67" s="38"/>
      <c r="D67" s="38"/>
      <c r="E67" s="142" t="str">
        <f t="shared" si="0"/>
        <v/>
      </c>
      <c r="F67" s="39"/>
      <c r="G67" s="38"/>
      <c r="H67" s="38"/>
      <c r="I67" s="145" t="str">
        <f t="shared" si="3"/>
        <v/>
      </c>
      <c r="J67" s="146"/>
    </row>
    <row r="68" spans="1:10" ht="65.099999999999994" customHeight="1" x14ac:dyDescent="0.25">
      <c r="A68" s="60"/>
      <c r="B68" s="37" t="s">
        <v>18</v>
      </c>
      <c r="C68" s="38"/>
      <c r="D68" s="38"/>
      <c r="E68" s="142" t="str">
        <f t="shared" si="0"/>
        <v/>
      </c>
      <c r="F68" s="39"/>
      <c r="G68" s="38"/>
      <c r="H68" s="38"/>
      <c r="I68" s="145" t="str">
        <f t="shared" si="3"/>
        <v/>
      </c>
      <c r="J68" s="146"/>
    </row>
    <row r="69" spans="1:10" ht="92.25" x14ac:dyDescent="0.25">
      <c r="A69" s="60"/>
      <c r="B69" s="37" t="s">
        <v>59</v>
      </c>
      <c r="C69" s="38"/>
      <c r="D69" s="38"/>
      <c r="E69" s="142" t="str">
        <f t="shared" si="0"/>
        <v/>
      </c>
      <c r="F69" s="39"/>
      <c r="G69" s="38"/>
      <c r="H69" s="38"/>
      <c r="I69" s="145" t="str">
        <f t="shared" si="3"/>
        <v/>
      </c>
      <c r="J69" s="146"/>
    </row>
    <row r="70" spans="1:10" ht="65.099999999999994" customHeight="1" x14ac:dyDescent="0.25">
      <c r="A70" s="60"/>
      <c r="B70" s="37" t="s">
        <v>60</v>
      </c>
      <c r="C70" s="38"/>
      <c r="D70" s="38"/>
      <c r="E70" s="142" t="str">
        <f t="shared" si="0"/>
        <v/>
      </c>
      <c r="F70" s="39"/>
      <c r="G70" s="38"/>
      <c r="H70" s="38"/>
      <c r="I70" s="145" t="str">
        <f t="shared" si="3"/>
        <v/>
      </c>
      <c r="J70" s="146"/>
    </row>
    <row r="71" spans="1:10" ht="65.099999999999994" customHeight="1" x14ac:dyDescent="0.25">
      <c r="A71" s="60"/>
      <c r="B71" s="65" t="s">
        <v>41</v>
      </c>
      <c r="C71" s="75"/>
      <c r="D71" s="75"/>
      <c r="E71" s="142" t="str">
        <f t="shared" si="0"/>
        <v/>
      </c>
      <c r="F71" s="39"/>
      <c r="G71" s="75"/>
      <c r="H71" s="75"/>
      <c r="I71" s="145" t="str">
        <f t="shared" si="3"/>
        <v/>
      </c>
      <c r="J71" s="146"/>
    </row>
    <row r="72" spans="1:10" ht="92.25" x14ac:dyDescent="0.25">
      <c r="A72" s="60"/>
      <c r="B72" s="37" t="s">
        <v>38</v>
      </c>
      <c r="C72" s="38"/>
      <c r="D72" s="38"/>
      <c r="E72" s="142" t="str">
        <f t="shared" si="0"/>
        <v/>
      </c>
      <c r="F72" s="39"/>
      <c r="G72" s="38"/>
      <c r="H72" s="38"/>
      <c r="I72" s="145" t="str">
        <f t="shared" si="3"/>
        <v/>
      </c>
      <c r="J72" s="146"/>
    </row>
    <row r="73" spans="1:10" ht="65.099999999999994" customHeight="1" x14ac:dyDescent="0.25">
      <c r="A73" s="60"/>
      <c r="B73" s="37" t="s">
        <v>39</v>
      </c>
      <c r="C73" s="44"/>
      <c r="D73" s="44"/>
      <c r="E73" s="142" t="str">
        <f t="shared" si="0"/>
        <v/>
      </c>
      <c r="F73" s="39"/>
      <c r="G73" s="44"/>
      <c r="H73" s="44"/>
      <c r="I73" s="145" t="str">
        <f t="shared" si="3"/>
        <v/>
      </c>
      <c r="J73" s="146"/>
    </row>
    <row r="74" spans="1:10" ht="65.099999999999994" customHeight="1" x14ac:dyDescent="0.25">
      <c r="A74" s="60"/>
      <c r="B74" s="37" t="s">
        <v>57</v>
      </c>
      <c r="C74" s="38"/>
      <c r="D74" s="38"/>
      <c r="E74" s="142" t="str">
        <f t="shared" si="0"/>
        <v/>
      </c>
      <c r="F74" s="39"/>
      <c r="G74" s="38"/>
      <c r="H74" s="38"/>
      <c r="I74" s="145" t="str">
        <f t="shared" si="3"/>
        <v/>
      </c>
      <c r="J74" s="146"/>
    </row>
    <row r="75" spans="1:10" ht="105" customHeight="1" x14ac:dyDescent="0.25">
      <c r="A75" s="60"/>
      <c r="B75" s="37" t="s">
        <v>23</v>
      </c>
      <c r="C75" s="38"/>
      <c r="D75" s="38"/>
      <c r="E75" s="142" t="str">
        <f t="shared" si="0"/>
        <v/>
      </c>
      <c r="F75" s="39"/>
      <c r="G75" s="38"/>
      <c r="H75" s="38"/>
      <c r="I75" s="145" t="str">
        <f t="shared" si="3"/>
        <v/>
      </c>
      <c r="J75" s="146"/>
    </row>
    <row r="76" spans="1:10" ht="65.099999999999994" customHeight="1" thickBot="1" x14ac:dyDescent="0.3">
      <c r="A76" s="61"/>
      <c r="B76" s="49" t="s">
        <v>19</v>
      </c>
      <c r="C76" s="50"/>
      <c r="D76" s="50"/>
      <c r="E76" s="143" t="str">
        <f t="shared" si="0"/>
        <v/>
      </c>
      <c r="F76" s="51"/>
      <c r="G76" s="50"/>
      <c r="H76" s="50"/>
      <c r="I76" s="147" t="str">
        <f t="shared" si="3"/>
        <v/>
      </c>
      <c r="J76" s="148"/>
    </row>
    <row r="77" spans="1:10" ht="99.75" customHeight="1" thickBot="1" x14ac:dyDescent="0.3">
      <c r="A77" s="76" t="s">
        <v>91</v>
      </c>
      <c r="B77" s="77"/>
      <c r="C77" s="78" t="str">
        <f>C78</f>
        <v/>
      </c>
      <c r="D77" s="79" t="str">
        <f>D78</f>
        <v/>
      </c>
      <c r="E77" s="144" t="str">
        <f>E78</f>
        <v/>
      </c>
      <c r="F77" s="80"/>
      <c r="G77" s="78"/>
      <c r="H77" s="79"/>
      <c r="I77" s="147" t="str">
        <f t="shared" si="3"/>
        <v/>
      </c>
      <c r="J77" s="148"/>
    </row>
    <row r="78" spans="1:10" ht="26.25" hidden="1" customHeight="1" x14ac:dyDescent="0.3">
      <c r="A78" s="81"/>
      <c r="B78" s="81"/>
      <c r="C78" s="82" t="str">
        <f>IF(SUM(C9:C76)=0,"",SUM(C9:C76))</f>
        <v/>
      </c>
      <c r="D78" s="82" t="str">
        <f>IF(SUM(D9:D76)=0,"",SUM(D9:D76))</f>
        <v/>
      </c>
      <c r="E78" s="82" t="str">
        <f>IF(SUM(E9:E76)=0,"",SUM(E9:E76))</f>
        <v/>
      </c>
      <c r="F78" s="33"/>
      <c r="G78" s="58"/>
      <c r="H78" s="58"/>
      <c r="I78" s="42" t="str">
        <f t="shared" si="3"/>
        <v/>
      </c>
      <c r="J78" s="43"/>
    </row>
    <row r="79" spans="1:10" ht="15" hidden="1" customHeight="1" thickBot="1" x14ac:dyDescent="0.35">
      <c r="A79" s="83"/>
      <c r="B79" s="83"/>
      <c r="C79" s="83"/>
      <c r="D79" s="83"/>
      <c r="E79" s="83"/>
      <c r="F79" s="40"/>
      <c r="G79" s="38"/>
      <c r="H79" s="38"/>
      <c r="I79" s="54" t="str">
        <f t="shared" si="3"/>
        <v/>
      </c>
      <c r="J79" s="55"/>
    </row>
    <row r="80" spans="1:10" ht="47.25" customHeight="1" x14ac:dyDescent="0.25">
      <c r="A80" s="84" t="s">
        <v>50</v>
      </c>
      <c r="B80" s="85"/>
      <c r="C80" s="85"/>
      <c r="D80" s="85"/>
      <c r="E80" s="86"/>
      <c r="F80" s="87" t="s">
        <v>70</v>
      </c>
      <c r="G80" s="88"/>
      <c r="H80" s="88"/>
      <c r="I80" s="88"/>
      <c r="J80" s="89"/>
    </row>
    <row r="81" spans="1:10" ht="179.25" customHeight="1" x14ac:dyDescent="0.6">
      <c r="A81" s="90"/>
      <c r="B81" s="91"/>
      <c r="C81" s="92" t="s">
        <v>63</v>
      </c>
      <c r="D81" s="92" t="s">
        <v>64</v>
      </c>
      <c r="E81" s="93" t="s">
        <v>65</v>
      </c>
      <c r="F81" s="90"/>
      <c r="G81" s="91"/>
      <c r="H81" s="94" t="s">
        <v>71</v>
      </c>
      <c r="I81" s="94" t="s">
        <v>72</v>
      </c>
      <c r="J81" s="95" t="s">
        <v>68</v>
      </c>
    </row>
    <row r="82" spans="1:10" ht="125.25" customHeight="1" x14ac:dyDescent="0.25">
      <c r="A82" s="96" t="s">
        <v>86</v>
      </c>
      <c r="B82" s="97"/>
      <c r="C82" s="98"/>
      <c r="D82" s="98"/>
      <c r="E82" s="149">
        <f>C82+D82</f>
        <v>0</v>
      </c>
      <c r="F82" s="96" t="s">
        <v>86</v>
      </c>
      <c r="G82" s="97"/>
      <c r="H82" s="99"/>
      <c r="I82" s="99"/>
      <c r="J82" s="142">
        <f>H82+I82</f>
        <v>0</v>
      </c>
    </row>
    <row r="83" spans="1:10" ht="225.75" customHeight="1" thickBot="1" x14ac:dyDescent="0.3">
      <c r="A83" s="100" t="s">
        <v>87</v>
      </c>
      <c r="B83" s="101"/>
      <c r="C83" s="101"/>
      <c r="D83" s="102" t="str">
        <f>IFERROR(E82/E85,"")</f>
        <v/>
      </c>
      <c r="E83" s="103"/>
      <c r="F83" s="100" t="s">
        <v>87</v>
      </c>
      <c r="G83" s="101"/>
      <c r="H83" s="104"/>
      <c r="I83" s="105" t="str">
        <f>IFERROR(J82/J85,"")</f>
        <v/>
      </c>
      <c r="J83" s="106"/>
    </row>
    <row r="84" spans="1:10" ht="17.25" hidden="1" customHeight="1" thickBot="1" x14ac:dyDescent="0.35">
      <c r="A84" s="107"/>
      <c r="B84" s="107"/>
      <c r="C84" s="107"/>
      <c r="D84" s="108"/>
      <c r="E84" s="83"/>
      <c r="F84" s="109"/>
      <c r="G84" s="109" t="str">
        <f>IF(SUM(G9:G82)=0,"",SUM(G9:G82))</f>
        <v/>
      </c>
      <c r="H84" s="109" t="str">
        <f>IF(SUM(H9:H82)=0,"",SUM(H9:H82))</f>
        <v/>
      </c>
      <c r="I84" s="109" t="str">
        <f>IF(SUM(G84:H84)=0,"",SUM(G84:H84))</f>
        <v/>
      </c>
    </row>
    <row r="85" spans="1:10" ht="149.25" customHeight="1" thickBot="1" x14ac:dyDescent="0.3">
      <c r="A85" s="110" t="s">
        <v>92</v>
      </c>
      <c r="B85" s="111"/>
      <c r="C85" s="111"/>
      <c r="D85" s="112"/>
      <c r="E85" s="150" t="str">
        <f>IFERROR(E77+E82,"")</f>
        <v/>
      </c>
      <c r="F85" s="113" t="s">
        <v>93</v>
      </c>
      <c r="G85" s="114"/>
      <c r="H85" s="114"/>
      <c r="I85" s="115"/>
      <c r="J85" s="150">
        <f>IFERROR(J77+J82,"")</f>
        <v>0</v>
      </c>
    </row>
    <row r="86" spans="1:10" ht="64.5" customHeight="1" thickBot="1" x14ac:dyDescent="0.3">
      <c r="A86" s="116"/>
      <c r="B86" s="116"/>
      <c r="C86" s="117" t="s">
        <v>94</v>
      </c>
      <c r="D86" s="118"/>
      <c r="E86" s="119" t="str">
        <f>E85</f>
        <v/>
      </c>
      <c r="F86" s="120"/>
      <c r="G86" s="120"/>
      <c r="H86" s="117" t="s">
        <v>94</v>
      </c>
      <c r="I86" s="118"/>
      <c r="J86" s="119" t="str">
        <f>I84</f>
        <v/>
      </c>
    </row>
    <row r="87" spans="1:10" ht="39.75" customHeight="1" thickBot="1" x14ac:dyDescent="0.3">
      <c r="A87" s="116"/>
      <c r="B87" s="116"/>
      <c r="C87" s="117" t="s">
        <v>95</v>
      </c>
      <c r="D87" s="118"/>
      <c r="E87" s="121"/>
      <c r="F87" s="120"/>
      <c r="G87" s="120"/>
      <c r="H87" s="117" t="s">
        <v>95</v>
      </c>
      <c r="I87" s="118"/>
      <c r="J87" s="121"/>
    </row>
    <row r="88" spans="1:10" ht="66" customHeight="1" thickBot="1" x14ac:dyDescent="0.3">
      <c r="A88" s="116"/>
      <c r="B88" s="116"/>
      <c r="C88" s="117" t="s">
        <v>96</v>
      </c>
      <c r="D88" s="118"/>
      <c r="E88" s="119" t="str">
        <f>IFERROR(IF(E86-E87=0,"-",E86-E87),"")</f>
        <v/>
      </c>
      <c r="F88" s="120"/>
      <c r="G88" s="120"/>
      <c r="H88" s="117" t="s">
        <v>96</v>
      </c>
      <c r="I88" s="118"/>
      <c r="J88" s="119" t="str">
        <f>IFERROR(J86-J87,"")</f>
        <v/>
      </c>
    </row>
    <row r="89" spans="1:10" ht="30" x14ac:dyDescent="0.25">
      <c r="A89" s="122" t="s">
        <v>73</v>
      </c>
      <c r="B89" s="122"/>
      <c r="C89" s="122"/>
      <c r="D89" s="122"/>
      <c r="E89" s="122"/>
      <c r="F89" s="120"/>
      <c r="G89" s="120"/>
    </row>
    <row r="90" spans="1:10" ht="58.5" customHeight="1" x14ac:dyDescent="0.25">
      <c r="A90" s="123" t="s">
        <v>44</v>
      </c>
      <c r="B90" s="124"/>
      <c r="C90" s="125" t="s">
        <v>47</v>
      </c>
      <c r="D90" s="125"/>
      <c r="E90" s="125"/>
      <c r="F90" s="126" t="s">
        <v>69</v>
      </c>
      <c r="G90" s="127"/>
      <c r="H90" s="127"/>
      <c r="I90" s="127"/>
      <c r="J90" s="128"/>
    </row>
    <row r="91" spans="1:10" ht="90" customHeight="1" x14ac:dyDescent="0.3">
      <c r="A91" s="129"/>
      <c r="B91" s="130"/>
      <c r="C91" s="131"/>
      <c r="D91" s="131"/>
      <c r="E91" s="131"/>
      <c r="F91" s="132"/>
      <c r="G91" s="133"/>
      <c r="H91" s="133"/>
      <c r="I91" s="133"/>
      <c r="J91" s="134"/>
    </row>
    <row r="92" spans="1:10" ht="51" customHeight="1" x14ac:dyDescent="0.25">
      <c r="A92" s="135" t="s">
        <v>45</v>
      </c>
      <c r="B92" s="136"/>
      <c r="C92" s="135" t="s">
        <v>45</v>
      </c>
      <c r="D92" s="137"/>
      <c r="E92" s="136"/>
      <c r="F92" s="138" t="s">
        <v>45</v>
      </c>
      <c r="G92" s="139"/>
      <c r="H92" s="139"/>
      <c r="I92" s="139"/>
      <c r="J92" s="140"/>
    </row>
  </sheetData>
  <sheetProtection algorithmName="SHA-512" hashValue="iaOaeguvCgO1QL+RbPH8+kx1QmGu3KiV73YYzpLU8dcyHBM4e1uENPfxc61uzOUjTmvC3VCx3+u+GTUXXgIz6g==" saltValue="g1y23NrnVP77i0vjfFiVaA==" spinCount="100000" sheet="1" objects="1" scenarios="1" selectLockedCells="1"/>
  <mergeCells count="127">
    <mergeCell ref="C86:D86"/>
    <mergeCell ref="C87:D87"/>
    <mergeCell ref="C88:D88"/>
    <mergeCell ref="H86:I86"/>
    <mergeCell ref="H87:I87"/>
    <mergeCell ref="H88:I88"/>
    <mergeCell ref="F90:J90"/>
    <mergeCell ref="F92:J92"/>
    <mergeCell ref="F91:J91"/>
    <mergeCell ref="A25:A32"/>
    <mergeCell ref="A33:A40"/>
    <mergeCell ref="A41:A45"/>
    <mergeCell ref="A21:A24"/>
    <mergeCell ref="A17:A20"/>
    <mergeCell ref="A14:A16"/>
    <mergeCell ref="A7:A8"/>
    <mergeCell ref="B7:B8"/>
    <mergeCell ref="E7:E8"/>
    <mergeCell ref="D7:D8"/>
    <mergeCell ref="A48:A49"/>
    <mergeCell ref="B48:B49"/>
    <mergeCell ref="C48:C49"/>
    <mergeCell ref="D48:D49"/>
    <mergeCell ref="E48:E49"/>
    <mergeCell ref="F48:F49"/>
    <mergeCell ref="G48:G49"/>
    <mergeCell ref="H48:H49"/>
    <mergeCell ref="I48:J49"/>
    <mergeCell ref="A2:J2"/>
    <mergeCell ref="A3:J3"/>
    <mergeCell ref="A4:J4"/>
    <mergeCell ref="F5:J5"/>
    <mergeCell ref="I9:J9"/>
    <mergeCell ref="I10:J10"/>
    <mergeCell ref="I11:J11"/>
    <mergeCell ref="I12:J12"/>
    <mergeCell ref="A1:J1"/>
    <mergeCell ref="I6:J6"/>
    <mergeCell ref="A9:A13"/>
    <mergeCell ref="F7:F8"/>
    <mergeCell ref="G7:G8"/>
    <mergeCell ref="H7:H8"/>
    <mergeCell ref="A50:A62"/>
    <mergeCell ref="A80:E80"/>
    <mergeCell ref="C92:E92"/>
    <mergeCell ref="C90:E90"/>
    <mergeCell ref="C91:E91"/>
    <mergeCell ref="A63:A76"/>
    <mergeCell ref="A83:C83"/>
    <mergeCell ref="A82:B82"/>
    <mergeCell ref="A90:B90"/>
    <mergeCell ref="A91:B91"/>
    <mergeCell ref="A92:B92"/>
    <mergeCell ref="A85:D85"/>
    <mergeCell ref="A89:E89"/>
    <mergeCell ref="A77:B77"/>
    <mergeCell ref="F80:J80"/>
    <mergeCell ref="F82:G82"/>
    <mergeCell ref="F83:G83"/>
    <mergeCell ref="I7:J8"/>
    <mergeCell ref="I21:J21"/>
    <mergeCell ref="C7:C8"/>
    <mergeCell ref="F46:J46"/>
    <mergeCell ref="I13:J13"/>
    <mergeCell ref="I14:J14"/>
    <mergeCell ref="I15:J15"/>
    <mergeCell ref="I16:J16"/>
    <mergeCell ref="I17:J17"/>
    <mergeCell ref="I28:J28"/>
    <mergeCell ref="I29:J29"/>
    <mergeCell ref="I30:J30"/>
    <mergeCell ref="I18:J18"/>
    <mergeCell ref="I19:J19"/>
    <mergeCell ref="I31:J31"/>
    <mergeCell ref="I20:J20"/>
    <mergeCell ref="I32:J32"/>
    <mergeCell ref="I23:J23"/>
    <mergeCell ref="I24:J24"/>
    <mergeCell ref="I25:J25"/>
    <mergeCell ref="I26:J26"/>
    <mergeCell ref="I27:J27"/>
    <mergeCell ref="I38:J38"/>
    <mergeCell ref="I22:J22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60:J60"/>
    <mergeCell ref="I61:J61"/>
    <mergeCell ref="I52:J52"/>
    <mergeCell ref="I53:J53"/>
    <mergeCell ref="I54:J54"/>
    <mergeCell ref="I55:J55"/>
    <mergeCell ref="I56:J56"/>
    <mergeCell ref="I43:J43"/>
    <mergeCell ref="I44:J44"/>
    <mergeCell ref="I45:J45"/>
    <mergeCell ref="I50:J50"/>
    <mergeCell ref="I51:J51"/>
    <mergeCell ref="I57:J57"/>
    <mergeCell ref="I58:J58"/>
    <mergeCell ref="I59:J59"/>
    <mergeCell ref="I47:J47"/>
    <mergeCell ref="I77:J77"/>
    <mergeCell ref="I78:J78"/>
    <mergeCell ref="I79:J79"/>
    <mergeCell ref="F85:I85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2:J62"/>
    <mergeCell ref="I63:J63"/>
    <mergeCell ref="I64:J64"/>
    <mergeCell ref="I65:J65"/>
    <mergeCell ref="I66:J66"/>
  </mergeCells>
  <printOptions horizontalCentered="1" verticalCentered="1"/>
  <pageMargins left="0.31496062992125984" right="0.31496062992125984" top="0.19685039370078741" bottom="0.31496062992125984" header="0.31496062992125984" footer="0.31496062992125984"/>
  <pageSetup paperSize="9" scale="22" orientation="portrait" r:id="rId1"/>
  <headerFooter>
    <oddHeader>&amp;C
&amp;R&amp;P/&amp;N</oddHeader>
  </headerFooter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ract" ma:contentTypeID="0x0101001534F4A482E645CFAB9926D0138DBB9D007E2348162532E947ACA1889FA4AF9E9D" ma:contentTypeVersion="4" ma:contentTypeDescription="Contract document" ma:contentTypeScope="" ma:versionID="b6857585318b899e557077966f54b71b">
  <xsd:schema xmlns:xsd="http://www.w3.org/2001/XMLSchema" xmlns:xs="http://www.w3.org/2001/XMLSchema" xmlns:p="http://schemas.microsoft.com/office/2006/metadata/properties" xmlns:ns2="65e448fe-40b6-4c07-9373-b79647055f4f" targetNamespace="http://schemas.microsoft.com/office/2006/metadata/properties" ma:root="true" ma:fieldsID="6316a065cc77ea4f8e4374bf0d401a15" ns2:_="">
    <xsd:import namespace="65e448fe-40b6-4c07-9373-b79647055f4f"/>
    <xsd:element name="properties">
      <xsd:complexType>
        <xsd:sequence>
          <xsd:element name="documentManagement">
            <xsd:complexType>
              <xsd:all>
                <xsd:element ref="ns2:ContractID" minOccurs="0"/>
                <xsd:element ref="ns2:RegulationID"/>
                <xsd:element ref="ns2:RegulaDescription" minOccurs="0"/>
                <xsd:element ref="ns2:ValidFrom" minOccurs="0"/>
                <xsd:element ref="ns2:ValidUntil" minOccurs="0"/>
                <xsd:element ref="ns2:ProductReference" minOccurs="0"/>
                <xsd:element ref="ns2:ContractType"/>
                <xsd:element ref="ns2:ReferencedContracts" minOccurs="0"/>
                <xsd:element ref="ns2:ModifiedVersion" minOccurs="0"/>
                <xsd:element ref="ns2:Compatible" minOccurs="0"/>
                <xsd:element ref="ns2:RegulationEffectiveFrom" minOccurs="0"/>
                <xsd:element ref="ns2:RegulationEffecti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448fe-40b6-4c07-9373-b79647055f4f" elementFormDefault="qualified">
    <xsd:import namespace="http://schemas.microsoft.com/office/2006/documentManagement/types"/>
    <xsd:import namespace="http://schemas.microsoft.com/office/infopath/2007/PartnerControls"/>
    <xsd:element name="ContractID" ma:index="8" nillable="true" ma:displayName="ContractID" ma:decimals="0" ma:indexed="true" ma:internalName="ContractID">
      <xsd:simpleType>
        <xsd:restriction base="dms:Number"/>
      </xsd:simpleType>
    </xsd:element>
    <xsd:element name="RegulationID" ma:index="9" ma:displayName="RegulationID" ma:decimals="0" ma:internalName="RegulationID">
      <xsd:simpleType>
        <xsd:restriction base="dms:Number"/>
      </xsd:simpleType>
    </xsd:element>
    <xsd:element name="RegulaDescription" ma:index="10" nillable="true" ma:displayName="Indoklás" ma:internalName="Description">
      <xsd:simpleType>
        <xsd:restriction base="dms:Note">
          <xsd:maxLength value="255"/>
        </xsd:restriction>
      </xsd:simpleType>
    </xsd:element>
    <xsd:element name="ValidFrom" ma:index="11" nillable="true" ma:displayName="Érvényesség kezdete" ma:format="DateOnly" ma:internalName="ValidFrom">
      <xsd:simpleType>
        <xsd:restriction base="dms:DateTime"/>
      </xsd:simpleType>
    </xsd:element>
    <xsd:element name="ValidUntil" ma:index="12" nillable="true" ma:displayName="Érvényesség vége" ma:format="DateOnly" ma:internalName="ValidUntil">
      <xsd:simpleType>
        <xsd:restriction base="dms:DateTime"/>
      </xsd:simpleType>
    </xsd:element>
    <xsd:element name="ProductReference" ma:index="13" nillable="true" ma:displayName="Termékhierarchia" ma:internalName="ProductReference">
      <xsd:simpleType>
        <xsd:restriction base="dms:Note">
          <xsd:maxLength value="255"/>
        </xsd:restriction>
      </xsd:simpleType>
    </xsd:element>
    <xsd:element name="ContractType" ma:index="14" ma:displayName="Szerződés típus" ma:decimals="0" ma:internalName="ContractType">
      <xsd:simpleType>
        <xsd:restriction base="dms:Number"/>
      </xsd:simpleType>
    </xsd:element>
    <xsd:element name="ReferencedContracts" ma:index="15" nillable="true" ma:displayName="Hivatkozott szerződések" ma:internalName="ReferencedContracts">
      <xsd:simpleType>
        <xsd:restriction base="dms:Note">
          <xsd:maxLength value="255"/>
        </xsd:restriction>
      </xsd:simpleType>
    </xsd:element>
    <xsd:element name="ModifiedVersion" ma:index="16" nillable="true" ma:displayName="Módosított" ma:internalName="ModifiedVersion">
      <xsd:simpleType>
        <xsd:restriction base="dms:Boolean"/>
      </xsd:simpleType>
    </xsd:element>
    <xsd:element name="Compatible" ma:index="17" nillable="true" ma:displayName="Kompatibilis" ma:internalName="Compatible">
      <xsd:simpleType>
        <xsd:restriction base="dms:Boolean"/>
      </xsd:simpleType>
    </xsd:element>
    <xsd:element name="RegulationEffectiveFrom" ma:index="18" nillable="true" ma:displayName="Szülő szabályozás hatálybalépésének dátuma" ma:format="DateOnly" ma:internalName="RegulationEffectiveFrom">
      <xsd:simpleType>
        <xsd:restriction base="dms:DateTime"/>
      </xsd:simpleType>
    </xsd:element>
    <xsd:element name="RegulationEffectiveTo" ma:index="19" nillable="true" ma:displayName="Szülő szabályozás hatályvesztésének dátuma" ma:format="DateOnly" ma:internalName="RegulationEffectiveT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tible xmlns="65e448fe-40b6-4c07-9373-b79647055f4f">false</Compatible>
    <RegulaDescription xmlns="65e448fe-40b6-4c07-9373-b79647055f4f" xsi:nil="true"/>
    <ModifiedVersion xmlns="65e448fe-40b6-4c07-9373-b79647055f4f">false</ModifiedVersion>
    <ProductReference xmlns="65e448fe-40b6-4c07-9373-b79647055f4f">9899e970-4266-450c-8cd0-5b191c14e748;8a3628da-a636-4bea-a057-afbf089bfe80</ProductReference>
    <ContractType xmlns="65e448fe-40b6-4c07-9373-b79647055f4f">4</ContractType>
    <RegulationID xmlns="65e448fe-40b6-4c07-9373-b79647055f4f">242362</RegulationID>
    <ValidUntil xmlns="65e448fe-40b6-4c07-9373-b79647055f4f" xsi:nil="true"/>
    <ReferencedContracts xmlns="65e448fe-40b6-4c07-9373-b79647055f4f" xsi:nil="true"/>
    <ContractID xmlns="65e448fe-40b6-4c07-9373-b79647055f4f">242395</ContractID>
    <ValidFrom xmlns="65e448fe-40b6-4c07-9373-b79647055f4f" xsi:nil="true"/>
    <RegulationEffectiveFrom xmlns="65e448fe-40b6-4c07-9373-b79647055f4f">2022-09-12T22:00:00+00:00</RegulationEffectiveFrom>
    <RegulationEffectiveTo xmlns="65e448fe-40b6-4c07-9373-b79647055f4f" xsi:nil="true"/>
  </documentManagement>
</p:properties>
</file>

<file path=customXml/itemProps1.xml><?xml version="1.0" encoding="utf-8"?>
<ds:datastoreItem xmlns:ds="http://schemas.openxmlformats.org/officeDocument/2006/customXml" ds:itemID="{652ABE35-9BEE-44A3-8DF4-F8B082DCD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e448fe-40b6-4c07-9373-b79647055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C5CE32-1510-47C8-8FC9-47E3627443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2EB30-1E11-41DA-AE57-F59B76B78C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5e448fe-40b6-4c07-9373-b79647055f4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OTP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07.c. sz. melléklet: Költségvetés adatlap – Korszerűsítés - Otthonteremtési lakáshitelek</dc:title>
  <dc:creator>Kovács Veronika (Jelzálogbank)</dc:creator>
  <cp:lastModifiedBy>Juhász Árpád</cp:lastModifiedBy>
  <cp:lastPrinted>2022-12-02T11:11:30Z</cp:lastPrinted>
  <dcterms:created xsi:type="dcterms:W3CDTF">2017-09-05T10:08:50Z</dcterms:created>
  <dcterms:modified xsi:type="dcterms:W3CDTF">2023-04-18T07:29:43Z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0x0101001534F4A482E645CFAB9926D0138DBB9D007E2348162532E947ACA1889FA4AF9E9D</vt:lpwstr>
  </property>
  <property fmtid="{D5CDD505-2E9C-101B-9397-08002B2CF9AE}" pid="3" name="_dlc_DocIdItemGuid">
    <vt:lpwstr>5bf0a256-9016-4709-93e3-5f2b9d36714b</vt:lpwstr>
  </property>
  <property fmtid="{D5CDD505-2E9C-101B-9397-08002B2CF9AE}" pid="4" name="DossierState">
    <vt:bool>false</vt:bool>
  </property>
  <property fmtid="{D5CDD505-2E9C-101B-9397-08002B2CF9AE}" pid="5" name="ConditionsLibraryType">
    <vt:lpwstr>None</vt:lpwstr>
  </property>
</Properties>
</file>