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7293D7D4-4D06-482C-91B9-A4CFE4ADE82A}" xr6:coauthVersionLast="47" xr6:coauthVersionMax="47" xr10:uidLastSave="{00000000-0000-0000-0000-000000000000}"/>
  <bookViews>
    <workbookView xWindow="28690" yWindow="-110" windowWidth="29020" windowHeight="15700" xr2:uid="{00000000-000D-0000-FFFF-FFFF00000000}"/>
  </bookViews>
  <sheets>
    <sheet name="Contents" sheetId="20" r:id="rId1"/>
    <sheet name="Key metrics" sheetId="59" r:id="rId2"/>
    <sheet name="KM1" sheetId="103" r:id="rId3"/>
    <sheet name="OV1" sheetId="104" r:id="rId4"/>
    <sheet name="Scope of application" sheetId="61" r:id="rId5"/>
    <sheet name="LI1" sheetId="5" r:id="rId6"/>
    <sheet name="LI2" sheetId="6" r:id="rId7"/>
    <sheet name="Own funds" sheetId="62" r:id="rId8"/>
    <sheet name="CC1" sheetId="10" r:id="rId9"/>
    <sheet name="Countercyclical capital buffers" sheetId="63" r:id="rId10"/>
    <sheet name="CCyB1" sheetId="13" r:id="rId11"/>
    <sheet name="CCyB2" sheetId="14" r:id="rId12"/>
    <sheet name="Leverage ratio" sheetId="68" r:id="rId13"/>
    <sheet name="LR1" sheetId="15" r:id="rId14"/>
    <sheet name="LR2" sheetId="16" r:id="rId15"/>
    <sheet name="LR3" sheetId="17" r:id="rId16"/>
    <sheet name="Liquidity requirements" sheetId="69" r:id="rId17"/>
    <sheet name="LIQ1" sheetId="18" r:id="rId18"/>
    <sheet name="LIQ2" sheetId="19" r:id="rId19"/>
    <sheet name="Exposures to CR, DR, CQ" sheetId="70" r:id="rId20"/>
    <sheet name="CR1" sheetId="21" r:id="rId21"/>
    <sheet name="CR1-A" sheetId="22" r:id="rId22"/>
    <sheet name="CR2-A" sheetId="58" r:id="rId23"/>
    <sheet name="CR2" sheetId="23" r:id="rId24"/>
    <sheet name="CR2a" sheetId="24" r:id="rId25"/>
    <sheet name="CQ1" sheetId="25" r:id="rId26"/>
    <sheet name="CQ2" sheetId="26" r:id="rId27"/>
    <sheet name="CQ3" sheetId="27" r:id="rId28"/>
    <sheet name="CQ4" sheetId="28" r:id="rId29"/>
    <sheet name="CQ5" sheetId="29" r:id="rId30"/>
    <sheet name="CQ6" sheetId="30" r:id="rId31"/>
    <sheet name="CQ7" sheetId="32" r:id="rId32"/>
    <sheet name="CQ8" sheetId="33" r:id="rId33"/>
    <sheet name="Use of CR mitigation techniques" sheetId="71" r:id="rId34"/>
    <sheet name="CR3" sheetId="34" r:id="rId35"/>
    <sheet name="Use of standardised approach" sheetId="72" r:id="rId36"/>
    <sheet name="CR4" sheetId="105" r:id="rId37"/>
    <sheet name="CR5" sheetId="106" r:id="rId38"/>
    <sheet name="Exposures to counterparty CR" sheetId="73" r:id="rId39"/>
    <sheet name="CCR1" sheetId="37" r:id="rId40"/>
    <sheet name="CCR2" sheetId="38" r:id="rId41"/>
    <sheet name="CCR3" sheetId="39" r:id="rId42"/>
    <sheet name="CCR5" sheetId="40" r:id="rId43"/>
    <sheet name="CCR6" sheetId="41" r:id="rId44"/>
    <sheet name="CCR8" sheetId="42" r:id="rId45"/>
    <sheet name="Use of SA and IM for MR" sheetId="75" r:id="rId46"/>
    <sheet name="MR1" sheetId="43" r:id="rId47"/>
    <sheet name="CVA risk" sheetId="107" r:id="rId48"/>
    <sheet name="CVA1" sheetId="108" r:id="rId49"/>
    <sheet name="Operational risk" sheetId="76" r:id="rId50"/>
    <sheet name="OR1" sheetId="109" r:id="rId51"/>
    <sheet name="OR2" sheetId="110" r:id="rId52"/>
    <sheet name="OR3" sheetId="111" r:id="rId53"/>
    <sheet name="Remuneration policy" sheetId="74" r:id="rId54"/>
    <sheet name="REM1" sheetId="45" r:id="rId55"/>
    <sheet name="REM2" sheetId="46" r:id="rId56"/>
    <sheet name="REM3" sheetId="47" r:id="rId57"/>
    <sheet name="REM4" sheetId="48" r:id="rId58"/>
    <sheet name="REM5" sheetId="49" r:id="rId59"/>
    <sheet name="Encumbered, unencumbered assets" sheetId="67" r:id="rId60"/>
    <sheet name="AE1" sheetId="50" r:id="rId61"/>
    <sheet name="AE2" sheetId="51" r:id="rId62"/>
    <sheet name="AE3" sheetId="52" r:id="rId63"/>
    <sheet name="IRRBB" sheetId="66" r:id="rId64"/>
    <sheet name="IRRBB1" sheetId="57" r:id="rId65"/>
  </sheets>
  <externalReferences>
    <externalReference r:id="rId66"/>
    <externalReference r:id="rId67"/>
    <externalReference r:id="rId68"/>
  </externalReferences>
  <definedNames>
    <definedName name="_ftnref1_50">'[1]Table 39_'!#REF!</definedName>
    <definedName name="_ftnref1_50_10">'[2]Table 39_'!#REF!</definedName>
    <definedName name="_ftnref1_50_15">#REF!</definedName>
    <definedName name="_ftnref1_50_18">'[2]Table 39_'!#REF!</definedName>
    <definedName name="_ftnref1_50_19">#REF!</definedName>
    <definedName name="_ftnref1_50_20">#REF!</definedName>
    <definedName name="_ftnref1_50_21">'[2]Table 39_'!#REF!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'[2]Table 39_'!#REF!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Accounting">#REF!</definedName>
    <definedName name="AP">#REF!</definedName>
    <definedName name="App">#REF!</definedName>
    <definedName name="AT">'[3]Lists-Aux'!$B:$B</definedName>
    <definedName name="BankType">#REF!</definedName>
    <definedName name="BAS">#REF!</definedName>
    <definedName name="Basel">#REF!</definedName>
    <definedName name="Basel12">#REF!</definedName>
    <definedName name="BT">#REF!</definedName>
    <definedName name="Carlos">#REF!</definedName>
    <definedName name="CCROTC">#REF!</definedName>
    <definedName name="CCRSFT">#REF!</definedName>
    <definedName name="COF">#REF!</definedName>
    <definedName name="COI">#REF!</definedName>
    <definedName name="CP">#REF!</definedName>
    <definedName name="CQS">#REF!</definedName>
    <definedName name="CT">#REF!</definedName>
    <definedName name="DATA">#REF!</definedName>
    <definedName name="dfd">#REF!</definedName>
    <definedName name="DimensionsNames">#REF!</definedName>
    <definedName name="dsa">#REF!</definedName>
    <definedName name="edc">#REF!</definedName>
    <definedName name="ER">#REF!</definedName>
    <definedName name="fdsg">#REF!</definedName>
    <definedName name="Frequency">#REF!</definedName>
    <definedName name="GA">#REF!</definedName>
    <definedName name="Group">#REF!</definedName>
    <definedName name="Group2">#REF!</definedName>
    <definedName name="ho">#REF!</definedName>
    <definedName name="ID" localSheetId="60" hidden="1">"15fe3ac6-93f6-41c7-9bfd-427177c1acca"</definedName>
    <definedName name="ID" localSheetId="61" hidden="1">"2f43ba6b-8b19-4667-82ed-83a80fc3595e"</definedName>
    <definedName name="ID" localSheetId="62" hidden="1">"94305909-1ecf-47da-841c-86bacdc59086"</definedName>
    <definedName name="ID" localSheetId="8" hidden="1">"5354e0a6-9526-4868-9b26-6615b0b3349b"</definedName>
    <definedName name="ID" localSheetId="39" hidden="1">"743e25f1-5e46-4a95-b514-bbad415d9727"</definedName>
    <definedName name="ID" localSheetId="40" hidden="1">"1e02eb3c-d4ad-4691-8e83-7420f6b457cf"</definedName>
    <definedName name="ID" localSheetId="41" hidden="1">"f9691d1b-9d02-4091-9b31-ba323142a2d9"</definedName>
    <definedName name="ID" localSheetId="42" hidden="1">"155305f9-c566-497f-886e-bc75f3e237f8"</definedName>
    <definedName name="ID" localSheetId="43" hidden="1">"486c7d07-b7df-4796-b07e-8ba15c4f37a3"</definedName>
    <definedName name="ID" localSheetId="44" hidden="1">"d05f22b1-db67-469c-be13-f7f6024d07c4"</definedName>
    <definedName name="ID" localSheetId="10" hidden="1">"c92a18b1-fae0-4429-a49a-3b01465f841f"</definedName>
    <definedName name="ID" localSheetId="11" hidden="1">"a4b84494-a326-4a0f-8456-e779800c1336"</definedName>
    <definedName name="ID" localSheetId="0" hidden="1">"8e88d23f-e4f6-406c-be6e-bd70771d8f74"</definedName>
    <definedName name="ID" localSheetId="9" hidden="1">"9ba33c36-c2f1-4bf3-a365-1138d5532ec8"</definedName>
    <definedName name="ID" localSheetId="25" hidden="1">"856777a2-3357-4912-adbf-79713f295d52"</definedName>
    <definedName name="ID" localSheetId="26" hidden="1">"7466adaa-70a4-4af3-bf51-cdd2f4e2948f"</definedName>
    <definedName name="ID" localSheetId="27" hidden="1">"e418fc46-83b5-42dd-b558-1a09762520a3"</definedName>
    <definedName name="ID" localSheetId="28" hidden="1">"5a417477-f254-4d9e-811c-85e3b52e2ab9"</definedName>
    <definedName name="ID" localSheetId="29" hidden="1">"9b26b600-95e0-4289-a30f-7e683ab512fa"</definedName>
    <definedName name="ID" localSheetId="30" hidden="1">"934b6b44-04a2-4d11-ab79-791b4f161fd8"</definedName>
    <definedName name="ID" localSheetId="31" hidden="1">"82e67e64-9932-4fb7-9b7b-11cd2337c7d8"</definedName>
    <definedName name="ID" localSheetId="32" hidden="1">"70c70fa6-628e-492a-a5af-22b9e9504716"</definedName>
    <definedName name="ID" localSheetId="20" hidden="1">"97456bfa-2efd-48c9-97c2-93fd8882332e"</definedName>
    <definedName name="ID" localSheetId="21" hidden="1">"df800e34-0049-42f9-ac30-49f2e3441fe5"</definedName>
    <definedName name="ID" localSheetId="23" hidden="1">"54912e4f-9bbe-4168-9ba9-b8afc9023521"</definedName>
    <definedName name="ID" localSheetId="24" hidden="1">"82241eaa-dd9f-435e-829e-7628732cab8f"</definedName>
    <definedName name="ID" localSheetId="22" hidden="1">"cd354bdd-9a7e-48bd-9511-295d4c61e376"</definedName>
    <definedName name="ID" localSheetId="34" hidden="1">"25a1c4e3-ddd2-4581-9a79-ad1f006fa6dc"</definedName>
    <definedName name="ID" localSheetId="36" hidden="1">"93bae02a-1276-4add-a647-a387b7f749fd"</definedName>
    <definedName name="ID" localSheetId="37" hidden="1">"4056149e-c16c-4118-bd2e-89f063ddf44d"</definedName>
    <definedName name="ID" localSheetId="47" hidden="1">"158db7d1-a949-4d66-a57f-bdd1eebed75d"</definedName>
    <definedName name="ID" localSheetId="59" hidden="1">"25bf474a-2670-449d-8e11-4bde6a28ca80"</definedName>
    <definedName name="ID" localSheetId="38" hidden="1">"185f1339-6a23-4111-a8fb-235082508aa4"</definedName>
    <definedName name="ID" localSheetId="19" hidden="1">"a5152e36-73d2-4c39-b4fe-8f79a81f921d"</definedName>
    <definedName name="ID" localSheetId="63" hidden="1">"d3000248-696d-4516-aa0a-6f860370617b"</definedName>
    <definedName name="ID" localSheetId="64" hidden="1">"26a858bb-1560-4b2e-9b29-3de0712a7968"</definedName>
    <definedName name="ID" localSheetId="1" hidden="1">"d251a1b2-7b2c-4417-9a27-3fe8e3ec27d2"</definedName>
    <definedName name="ID" localSheetId="2" hidden="1">"df8c0e27-102d-4318-805a-75de791d9dd9"</definedName>
    <definedName name="ID" localSheetId="12" hidden="1">"404aafdf-0f0f-4eff-8cf1-6263fadc178f"</definedName>
    <definedName name="ID" localSheetId="5" hidden="1">"b3f41333-43a0-43ba-a2b7-e1d741060845"</definedName>
    <definedName name="ID" localSheetId="6" hidden="1">"270685df-f50e-47cc-ade9-8a3c3c96bba8"</definedName>
    <definedName name="ID" localSheetId="17" hidden="1">"b146fb69-5997-4e82-9c67-bec04f4c25d4"</definedName>
    <definedName name="ID" localSheetId="18" hidden="1">"b840288a-4550-499b-a654-4fab115a3529"</definedName>
    <definedName name="ID" localSheetId="16" hidden="1">"07b3c69b-3ee6-4805-bb1b-d9343ba1a3ff"</definedName>
    <definedName name="ID" localSheetId="13" hidden="1">"624e44e7-bfbd-4e57-8d2b-f9198760b431"</definedName>
    <definedName name="ID" localSheetId="14" hidden="1">"0a140855-9a31-4903-8dd9-0ec50b6c54da"</definedName>
    <definedName name="ID" localSheetId="15" hidden="1">"7de03ae3-9b99-4bda-985f-f1c305deda8f"</definedName>
    <definedName name="ID" localSheetId="46" hidden="1">"aa234bab-9763-4cf9-84b3-f537211f3c22"</definedName>
    <definedName name="ID" localSheetId="49" hidden="1">"185def0b-a620-4b3e-89fa-5a0e6391b767"</definedName>
    <definedName name="ID" localSheetId="3" hidden="1">"932cadc5-0551-4c64-9b91-42b182bf4a50"</definedName>
    <definedName name="ID" localSheetId="7" hidden="1">"ff8fd5c0-a954-417f-8c68-5a570f1e5352"</definedName>
    <definedName name="ID" localSheetId="54" hidden="1">"6f9aa156-6699-4696-ae2d-8b8b5b2b5118"</definedName>
    <definedName name="ID" localSheetId="55" hidden="1">"9b0bcb9b-3227-44b2-ace4-8dd1d2d14b2c"</definedName>
    <definedName name="ID" localSheetId="56" hidden="1">"e2e28cc9-6d43-4d40-a163-573acc09bee6"</definedName>
    <definedName name="ID" localSheetId="57" hidden="1">"1872d3fc-e7b9-4d2a-91d3-94f40b89c3a7"</definedName>
    <definedName name="ID" localSheetId="58" hidden="1">"b169082c-7059-487c-b1dc-3f12ef9232d3"</definedName>
    <definedName name="ID" localSheetId="53" hidden="1">"ab7a3954-97b7-4f46-be3b-f94e7574c327"</definedName>
    <definedName name="ID" localSheetId="4" hidden="1">"50178c75-613a-4705-8b1e-d037307deb89"</definedName>
    <definedName name="ID" localSheetId="33" hidden="1">"aed3b710-ecc2-44e6-9c7a-df2b0d683219"</definedName>
    <definedName name="ID" localSheetId="45" hidden="1">"42f6defb-27ee-4052-b41d-5a46ee80ea4a"</definedName>
    <definedName name="ID" localSheetId="35" hidden="1">"40638746-b164-442d-bc37-d1485645eebc"</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l">#REF!</definedName>
    <definedName name="M05_M06">#REF!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#REF!</definedName>
    <definedName name="RP">#REF!</definedName>
    <definedName name="rrr">#REF!</definedName>
    <definedName name="RSP">#REF!</definedName>
    <definedName name="RT">#REF!</definedName>
    <definedName name="RTT">#REF!</definedName>
    <definedName name="ST">#REF!</definedName>
    <definedName name="TA">#REF!</definedName>
    <definedName name="TD">#REF!</definedName>
    <definedName name="TI">#REF!</definedName>
    <definedName name="UES">#REF!</definedName>
    <definedName name="Valid1">#REF!</definedName>
    <definedName name="Valid2">#REF!</definedName>
    <definedName name="Valid3">#REF!</definedName>
    <definedName name="Valid4">#REF!</definedName>
    <definedName name="Valid5">#REF!</definedName>
    <definedName name="XBRL">#REF!</definedName>
    <definedName name="XX">#REF!</definedName>
    <definedName name="YesNo">#REF!</definedName>
    <definedName name="YesNoBasel2">#REF!</definedName>
    <definedName name="YesNoNA">#REF!</definedName>
    <definedName name="zxasdafsds">#REF!</definedName>
  </definedNames>
  <calcPr calcId="191029" calcMode="manual"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110" l="1"/>
  <c r="C8" i="109" l="1"/>
  <c r="D8" i="110"/>
  <c r="B7" i="111"/>
  <c r="B7" i="110"/>
  <c r="B7" i="109"/>
  <c r="B6" i="108"/>
  <c r="C8" i="105"/>
  <c r="K10" i="18"/>
  <c r="J10" i="18"/>
  <c r="I10" i="18"/>
  <c r="D10" i="104"/>
  <c r="F10" i="104" s="1"/>
  <c r="D9" i="103"/>
  <c r="D10" i="16" l="1"/>
  <c r="C8" i="58"/>
  <c r="F10" i="57"/>
  <c r="D10" i="57"/>
  <c r="C8" i="52"/>
  <c r="C8" i="51"/>
  <c r="C8" i="50"/>
  <c r="C8" i="49"/>
  <c r="C8" i="48"/>
  <c r="C8" i="47"/>
  <c r="C8" i="46"/>
  <c r="C8" i="45"/>
  <c r="C8" i="43"/>
  <c r="C8" i="42"/>
  <c r="C8" i="41"/>
  <c r="C8" i="40"/>
  <c r="C8" i="39"/>
  <c r="C8" i="38"/>
  <c r="C8" i="37"/>
  <c r="C8" i="34"/>
  <c r="C8" i="29"/>
  <c r="C8" i="33"/>
  <c r="C8" i="32"/>
  <c r="C8" i="30"/>
  <c r="C8" i="28"/>
  <c r="C8" i="27"/>
  <c r="C8" i="26"/>
  <c r="C8" i="25"/>
  <c r="C8" i="24"/>
  <c r="C8" i="23"/>
  <c r="C8" i="22"/>
  <c r="C8" i="21"/>
  <c r="C8" i="19"/>
  <c r="D10" i="18"/>
  <c r="H10" i="18" s="1"/>
  <c r="C8" i="17"/>
  <c r="D9" i="14"/>
  <c r="C8" i="15"/>
  <c r="C8" i="13"/>
  <c r="C8" i="10"/>
  <c r="C8" i="6"/>
  <c r="C8" i="5"/>
</calcChain>
</file>

<file path=xl/sharedStrings.xml><?xml version="1.0" encoding="utf-8"?>
<sst xmlns="http://schemas.openxmlformats.org/spreadsheetml/2006/main" count="1578" uniqueCount="1194">
  <si>
    <t>Back to contents page</t>
  </si>
  <si>
    <t>3a</t>
  </si>
  <si>
    <t>25a</t>
  </si>
  <si>
    <t>h</t>
  </si>
  <si>
    <t>a - d</t>
  </si>
  <si>
    <t>i</t>
  </si>
  <si>
    <t>g</t>
  </si>
  <si>
    <t>EU-14a</t>
  </si>
  <si>
    <t>EU-15a</t>
  </si>
  <si>
    <t>EU-19a</t>
  </si>
  <si>
    <t>EU-19b</t>
  </si>
  <si>
    <t>EU-1</t>
  </si>
  <si>
    <t>EU-2</t>
  </si>
  <si>
    <t>EU-3</t>
  </si>
  <si>
    <t>EU-4</t>
  </si>
  <si>
    <t>EU-5</t>
  </si>
  <si>
    <t>EU-6</t>
  </si>
  <si>
    <t>EU-7</t>
  </si>
  <si>
    <t>EU-8</t>
  </si>
  <si>
    <t>EU-9</t>
  </si>
  <si>
    <t>EU-10</t>
  </si>
  <si>
    <t>EU-11</t>
  </si>
  <si>
    <t>EU-12</t>
  </si>
  <si>
    <t>EU 1a</t>
  </si>
  <si>
    <t>EU 1b</t>
  </si>
  <si>
    <t>EU-20a</t>
  </si>
  <si>
    <t>EU-20b</t>
  </si>
  <si>
    <t>EU-20c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</si>
  <si>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</si>
  <si>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</si>
  <si>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</si>
  <si>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</si>
  <si>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</si>
  <si>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</si>
  <si>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</si>
  <si>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</si>
  <si>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</si>
  <si>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</si>
  <si>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</si>
  <si>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</si>
  <si>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</si>
  <si>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</si>
  <si>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</si>
  <si>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</si>
  <si>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</si>
  <si>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</si>
  <si>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</si>
  <si>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</si>
  <si>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</si>
  <si>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</si>
  <si>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</si>
  <si>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</si>
  <si>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</si>
  <si>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</si>
  <si>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</si>
  <si>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</si>
  <si>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</si>
  <si>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</si>
  <si>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</si>
  <si>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</si>
  <si>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</si>
  <si>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</si>
  <si>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</si>
  <si>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</si>
  <si>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</si>
  <si>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</si>
  <si>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</si>
  <si>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</si>
  <si>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</si>
  <si>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</si>
  <si>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</si>
  <si>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</si>
  <si>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</si>
  <si>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</si>
  <si>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</si>
  <si>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</si>
  <si>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</si>
  <si>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</si>
  <si>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</si>
  <si>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</si>
  <si>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30a</t>
  </si>
  <si>
    <t>31a</t>
  </si>
  <si>
    <t>m HUF</t>
  </si>
  <si>
    <t>EEPE</t>
  </si>
  <si>
    <t>2a</t>
  </si>
  <si>
    <t>2b</t>
  </si>
  <si>
    <t>2c</t>
  </si>
  <si>
    <t>EU-4a</t>
  </si>
  <si>
    <t>EU-5x</t>
  </si>
  <si>
    <t>EU-13a</t>
  </si>
  <si>
    <t>EU-13b</t>
  </si>
  <si>
    <t>EU-14b</t>
  </si>
  <si>
    <t>EU-14x</t>
  </si>
  <si>
    <t>EU-14y</t>
  </si>
  <si>
    <t>(EUR)</t>
  </si>
  <si>
    <t>CC1</t>
  </si>
  <si>
    <t>LI1</t>
  </si>
  <si>
    <t>LI2</t>
  </si>
  <si>
    <t>OV1</t>
  </si>
  <si>
    <t>CQ1</t>
  </si>
  <si>
    <t>CQ3</t>
  </si>
  <si>
    <t>CQ4</t>
  </si>
  <si>
    <t>CQ5</t>
  </si>
  <si>
    <t>CQ7</t>
  </si>
  <si>
    <t>CR3</t>
  </si>
  <si>
    <t>CR4</t>
  </si>
  <si>
    <t>CR5</t>
  </si>
  <si>
    <t>CCR1</t>
  </si>
  <si>
    <t>CCR2</t>
  </si>
  <si>
    <t>CCR3</t>
  </si>
  <si>
    <t>CCR8</t>
  </si>
  <si>
    <t>MR1</t>
  </si>
  <si>
    <t>KM1</t>
  </si>
  <si>
    <t>LIQ1</t>
  </si>
  <si>
    <t>CCYB1</t>
  </si>
  <si>
    <t>CCYB2</t>
  </si>
  <si>
    <t>LR1 – LRSum</t>
  </si>
  <si>
    <t>LR2 – LRCom</t>
  </si>
  <si>
    <t>LR3 – LRSpl</t>
  </si>
  <si>
    <t>LIQ2</t>
  </si>
  <si>
    <t>CR1</t>
  </si>
  <si>
    <t>CR1-A</t>
  </si>
  <si>
    <t>CR2</t>
  </si>
  <si>
    <t>CR2a</t>
  </si>
  <si>
    <t>CQ2</t>
  </si>
  <si>
    <t>CQ6</t>
  </si>
  <si>
    <t>CQ8</t>
  </si>
  <si>
    <t>CCR5</t>
  </si>
  <si>
    <t>CCR6</t>
  </si>
  <si>
    <t>OR1</t>
  </si>
  <si>
    <t>REM1</t>
  </si>
  <si>
    <t>REM2</t>
  </si>
  <si>
    <t>REM3</t>
  </si>
  <si>
    <t>REM4</t>
  </si>
  <si>
    <t>REM5</t>
  </si>
  <si>
    <t>AE1</t>
  </si>
  <si>
    <t>AE2</t>
  </si>
  <si>
    <t>AE3</t>
  </si>
  <si>
    <t>Key Metrics</t>
  </si>
  <si>
    <t>Main sources of differences between regulatory exposure amounts and carrying values in financial statements</t>
  </si>
  <si>
    <t>Own funds</t>
  </si>
  <si>
    <t>Composition of regulatory own funds</t>
  </si>
  <si>
    <t>Leverage ratio</t>
  </si>
  <si>
    <t>Analysis of CCR exposure by approach</t>
  </si>
  <si>
    <t>Exposures to CCPs</t>
  </si>
  <si>
    <t>Standardised approach</t>
  </si>
  <si>
    <t>Market risk under the standardised approach</t>
  </si>
  <si>
    <t>Overview of total risk exposure amounts</t>
  </si>
  <si>
    <t>Credit risk (excluding CCR)</t>
  </si>
  <si>
    <t>Position, foreign exchange and commodities risks (Market risk)</t>
  </si>
  <si>
    <t>Operational risk</t>
  </si>
  <si>
    <t>Total</t>
  </si>
  <si>
    <t>Total risk exposure amounts (TREA)</t>
  </si>
  <si>
    <t>Total own funds requirements</t>
  </si>
  <si>
    <t>OV1 - Overview of total risk exposure amounts</t>
  </si>
  <si>
    <t>(in HUF million)</t>
  </si>
  <si>
    <t>Available own funds (amounts)</t>
  </si>
  <si>
    <t>Common Equity Tier 1 (CET1) capital</t>
  </si>
  <si>
    <t>Tier 1 capital</t>
  </si>
  <si>
    <t>Total capital</t>
  </si>
  <si>
    <t>Risk-weighted exposure amounts</t>
  </si>
  <si>
    <t>Total risk exposure amount</t>
  </si>
  <si>
    <t>Capital ratios (as a percentage of risk-weighted exposure amount)</t>
  </si>
  <si>
    <t>Total capital ratio (%)</t>
  </si>
  <si>
    <t>Additional own funds requirements to address risks other than the risk of excessive leverage (as a percentage of risk-weighted exposure amount)</t>
  </si>
  <si>
    <t>Additional own funds requirements to address risks other than the risk of excessive leverage (%)</t>
  </si>
  <si>
    <t>of which: to be made up of CET1 capital (percentage points)</t>
  </si>
  <si>
    <t>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</si>
  <si>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</si>
  <si>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</si>
  <si>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</si>
  <si>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</si>
  <si>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</si>
  <si>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</si>
  <si>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</si>
  <si>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</si>
  <si>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</si>
  <si>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</si>
  <si>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</si>
  <si>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</si>
  <si>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</si>
  <si>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</si>
  <si>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Additional own funds requirements to address the risk of excessive leverage (%)</t>
  </si>
  <si>
    <t>Total SREP leverage ratio requirements (%)</t>
  </si>
  <si>
    <t>Leverage ratio buffer and overall leverage ratio requirement (as a percentage of total exposure measure)</t>
  </si>
  <si>
    <t>Leverage ratio buffer requirement (%)</t>
  </si>
  <si>
    <t>Overall leverage ratio requirement (%)</t>
  </si>
  <si>
    <t>Liquidity Coverage Ratio</t>
  </si>
  <si>
    <t>Total high-quality liquid assets (HQLA) (Weighted value -average)</t>
  </si>
  <si>
    <t>Cash outflows - Total weighted value</t>
  </si>
  <si>
    <t>Cash inflows - Total weighted value</t>
  </si>
  <si>
    <t>Total net cash outflows (adjusted value)</t>
  </si>
  <si>
    <t>Liquidity coverage ratio (%)</t>
  </si>
  <si>
    <t>Net Stable Funding Ratio</t>
  </si>
  <si>
    <t>Total available stable funding</t>
  </si>
  <si>
    <t>Total required stable funding</t>
  </si>
  <si>
    <t>NSFR ratio (%)</t>
  </si>
  <si>
    <t>KM1 - Key metrics template</t>
  </si>
  <si>
    <t>Key metrics template</t>
  </si>
  <si>
    <t>Exposure value</t>
  </si>
  <si>
    <t>LI1 - Differences between the accounting scope and the scope of prudential consolidation and mapping of financial statement categories with regulatory risk categories</t>
  </si>
  <si>
    <t>Differences between the accounting scope and the scope of prudential consolidation and mapping of financial statement categories with regulatory risk categories</t>
  </si>
  <si>
    <t>Scope of application</t>
  </si>
  <si>
    <t>Countercyclical capital buffers</t>
  </si>
  <si>
    <t>Liquidity requirements</t>
  </si>
  <si>
    <t>Exposures to credit risk, dilution risk and credit quality</t>
  </si>
  <si>
    <t>Use of credit risk mitigation techniques</t>
  </si>
  <si>
    <t>Exposures to counterparty credit risk</t>
  </si>
  <si>
    <t>Use of the standardised approach and of the internal models for market risk</t>
  </si>
  <si>
    <t>Remuneration policy</t>
  </si>
  <si>
    <t>Encumbered and unencumbered assets</t>
  </si>
  <si>
    <t>Carrying values of items</t>
  </si>
  <si>
    <t>Carrying values as reported in published financial statements</t>
  </si>
  <si>
    <t>Subject to the credit risk framework</t>
  </si>
  <si>
    <t>Subject to the CCR framework</t>
  </si>
  <si>
    <t>Subject to the securitisation framework</t>
  </si>
  <si>
    <t>Subject to the market risk framework</t>
  </si>
  <si>
    <t>Not subject to own funds requirements or subject to deduction from own funds</t>
  </si>
  <si>
    <t>The main reason of the difference between the carrying values is that different entites are consolidated in the regulatory and accounting scope.</t>
  </si>
  <si>
    <t>Description</t>
  </si>
  <si>
    <t>Cash, amounts due from banks and balances with the National Banks</t>
  </si>
  <si>
    <t>Repo receivables</t>
  </si>
  <si>
    <t>Financial assets at fair value through profit or loss</t>
  </si>
  <si>
    <t>Securities at fair value through other comprehensive income</t>
  </si>
  <si>
    <t>Securities at amortized cost</t>
  </si>
  <si>
    <t>Finance lease receivables</t>
  </si>
  <si>
    <t>Associates and other investments</t>
  </si>
  <si>
    <t>Property and equipment</t>
  </si>
  <si>
    <t>Intangible assets and goodwill</t>
  </si>
  <si>
    <t>Right-of-use assets</t>
  </si>
  <si>
    <t>Investment properties</t>
  </si>
  <si>
    <t>Derivative financial assets designated as hedge accounting</t>
  </si>
  <si>
    <t>Deferred tax assets</t>
  </si>
  <si>
    <t>Current income tax receivables</t>
  </si>
  <si>
    <t>Other assets</t>
  </si>
  <si>
    <t>TOTAL ASSETS</t>
  </si>
  <si>
    <t>Amounts due to banks, the National Governments, deposits from the National Banks and other banks</t>
  </si>
  <si>
    <t>Repo liabilities</t>
  </si>
  <si>
    <t>Financial liabilities designated at fair value through profit or loss</t>
  </si>
  <si>
    <t>Deposits from customers</t>
  </si>
  <si>
    <t>Liabilities from issued securities</t>
  </si>
  <si>
    <t>Derivative financial liabilities held for trading</t>
  </si>
  <si>
    <t>Derivative financial liabilities designated as hedge accounting</t>
  </si>
  <si>
    <t>Leasing liabilities</t>
  </si>
  <si>
    <t>Deferred tax liabilities</t>
  </si>
  <si>
    <t>Current income tax payable</t>
  </si>
  <si>
    <t>Other liabilities</t>
  </si>
  <si>
    <t>Subordinated bonds and loans</t>
  </si>
  <si>
    <t>TOTAL LIABILITIES</t>
  </si>
  <si>
    <t>LI2 - Main sources of differences between regulatory exposure amounts and carrying values in financial statements</t>
  </si>
  <si>
    <t>Items subject to</t>
  </si>
  <si>
    <t>Credit risk framework</t>
  </si>
  <si>
    <t>Securitisation framework</t>
  </si>
  <si>
    <t>CCR framework</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</si>
  <si>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</si>
  <si>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</si>
  <si>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</si>
  <si>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</si>
  <si>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</si>
  <si>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Differences in valuations</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</si>
  <si>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</si>
  <si>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</si>
  <si>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</si>
  <si>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</si>
  <si>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</si>
  <si>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r>
      <t>Other differences</t>
    </r>
    <r>
      <rPr>
        <vertAlign val="superscript"/>
        <sz val="8"/>
        <rFont val="Arial"/>
        <family val="2"/>
        <charset val="238"/>
      </rPr>
      <t>1</t>
    </r>
  </si>
  <si>
    <t>Exposure amounts considered for regulatory purposes</t>
  </si>
  <si>
    <r>
      <rPr>
        <vertAlign val="superscript"/>
        <sz val="8"/>
        <rFont val="Arial"/>
        <family val="2"/>
        <charset val="238"/>
      </rPr>
      <t xml:space="preserve">1 </t>
    </r>
    <r>
      <rPr>
        <sz val="8"/>
        <rFont val="Arial"/>
        <family val="2"/>
        <charset val="238"/>
      </rPr>
      <t>Non deducted from regulatory capital, capital requirement increase elements and differences because the transitional arrangements related to IFRS 9 or analogous ECLs (calculated according to article 473a of 575/2013 regulation)</t>
    </r>
  </si>
  <si>
    <t>Asset management</t>
  </si>
  <si>
    <t>Real estate activities</t>
  </si>
  <si>
    <t>CC1 - Composition of regulatory own funds</t>
  </si>
  <si>
    <t>Source based on reference numbers/ letters of the balance sheet under the regulatory scope of consolidation</t>
  </si>
  <si>
    <t>Capital instruments and the related share premium accounts</t>
  </si>
  <si>
    <t>Common Equity Tier 1 capital: instruments and reserves</t>
  </si>
  <si>
    <t>of which: share</t>
  </si>
  <si>
    <r>
      <t>Retained earnings</t>
    </r>
    <r>
      <rPr>
        <vertAlign val="superscript"/>
        <sz val="8"/>
        <rFont val="Arial"/>
        <family val="2"/>
        <charset val="238"/>
      </rPr>
      <t>1</t>
    </r>
  </si>
  <si>
    <t>Funds for general banking risk</t>
  </si>
  <si>
    <t>Minority interests (amount allowed in consolidated CET1)</t>
  </si>
  <si>
    <t>Independently reviewed interim profits net of any foreseeable charge or dividend</t>
  </si>
  <si>
    <t>Common Equity Tier 1 (CET1) capital before regulatory adjustments</t>
  </si>
  <si>
    <t>Accumulated other comprehensive income (and other reserves)</t>
  </si>
  <si>
    <t>Amount of qualifying items referred to in Article 484 (3) CRR and the related share premium accounts subject to phase out from CET1</t>
  </si>
  <si>
    <t>Common Equity Tier 1 (CET1) capital: regulatory adjustments</t>
  </si>
  <si>
    <t>Additional value adjustments (negative amount)</t>
  </si>
  <si>
    <t>Intangible assets (net of related tax liability) (negative amount)</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</si>
  <si>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</si>
  <si>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</si>
  <si>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</si>
  <si>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</si>
  <si>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of which: qualifying holdings outside the financial sector (negative amount)</t>
  </si>
  <si>
    <t>of which: securitisation positions (negative amount)</t>
  </si>
  <si>
    <t>of which: free deliveries (negative amount)</t>
  </si>
  <si>
    <t>Losses for the current financial year (negative amount)</t>
  </si>
  <si>
    <t>Common Equity Tier 1  (CET1) capital</t>
  </si>
  <si>
    <t>Total regulatory adjustments to Common Equity Tier 1 (CET1)</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</si>
  <si>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</si>
  <si>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</si>
  <si>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</si>
  <si>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</si>
  <si>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</si>
  <si>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</si>
  <si>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1 250%, where the institution opts for the deduction alternative</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</si>
  <si>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</si>
  <si>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</si>
  <si>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</si>
  <si>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</si>
  <si>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</si>
  <si>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</si>
  <si>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t>
  </si>
  <si>
    <t>Additional Tier 1 (AT1) capital: instruments</t>
  </si>
  <si>
    <t>of which: classified as equity under applicable accounting standards</t>
  </si>
  <si>
    <t>of which: classified as liabilities under applicable accounting standards</t>
  </si>
  <si>
    <t xml:space="preserve">Qualifying Tier 1 capital included in consolidated AT1 capital (including minority interest not included in row 5) issued by subsidiaries and held by third parties </t>
  </si>
  <si>
    <t>of which: instruments issued by subsidiaries subject to phase-out</t>
  </si>
  <si>
    <t>Additional Tier 1 (AT1) capital before regulatory adjustments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</si>
  <si>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</si>
  <si>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</si>
  <si>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</si>
  <si>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Additional Tier 1 (AT1) capital: regulatory adjustments</t>
  </si>
  <si>
    <t>Total regulatory adjustments to Additional Tier 1 (AT1) capital</t>
  </si>
  <si>
    <t>Additional Tier 1 (AT1) capital</t>
  </si>
  <si>
    <t>Tier 1 capital (T1 = CET1 + AT1)</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</si>
  <si>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</si>
  <si>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</si>
  <si>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</si>
  <si>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</si>
  <si>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</si>
  <si>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</si>
  <si>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Tier 2 (T2) capital: instruments</t>
  </si>
  <si>
    <t>Credit risk adjustments</t>
  </si>
  <si>
    <t xml:space="preserve">Tier 2 (T2) capital before regulatory adjustment </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</si>
  <si>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</si>
  <si>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</si>
  <si>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</si>
  <si>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Qualifying own funds instruments included in consolidated T2 capital (including minority interests and AT1 instruments not included in rows 5 or 34) issued by subsidiaries and held by third parties</t>
  </si>
  <si>
    <t>of which: instruments issued by subsidiaries subject to phase out</t>
  </si>
  <si>
    <t>Tier 2 (T2) capital: regulatory adjustments</t>
  </si>
  <si>
    <t>Total regulatory adjustments to Tier 2 (T2) capital</t>
  </si>
  <si>
    <t>Tier 2 (T2) capital</t>
  </si>
  <si>
    <t>Total capital (TC = T1 + T2)</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</si>
  <si>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</si>
  <si>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</si>
  <si>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</si>
  <si>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</si>
  <si>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</si>
  <si>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</si>
  <si>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Risk exposure amount</t>
  </si>
  <si>
    <t>Capital ratios and requirements including buffers</t>
  </si>
  <si>
    <t>of which: capital conservation buffer requirement</t>
  </si>
  <si>
    <t>Common Equity Tier 1 capital</t>
  </si>
  <si>
    <t>Institution CET1 overall capital requirements</t>
  </si>
  <si>
    <r>
      <t>of which: systemic risk buffer requirement</t>
    </r>
    <r>
      <rPr>
        <vertAlign val="superscript"/>
        <sz val="8"/>
        <rFont val="Arial"/>
        <family val="2"/>
        <charset val="238"/>
      </rPr>
      <t>3</t>
    </r>
  </si>
  <si>
    <r>
      <t>of which: additional own funds requirements to address the risks other than the risk of excessive leverage</t>
    </r>
    <r>
      <rPr>
        <vertAlign val="superscript"/>
        <sz val="8"/>
        <rFont val="Arial"/>
        <family val="2"/>
        <charset val="238"/>
      </rPr>
      <t>3</t>
    </r>
  </si>
  <si>
    <t>Common Equity Tier 1 capital (as a percentage of risk exposure amount) available after meeting the minimum capital requirements</t>
  </si>
  <si>
    <t>Amounts below the thresholds for deduction (before risk-weighting)</t>
  </si>
  <si>
    <t>Direct and indirect holdings of own funds and eligible liabilities of financial sector entities where the institution does not have a significant investment in those entities (amount below 10% threshold and net of eligible short positions)</t>
  </si>
  <si>
    <t>Direct and indirect holdings by the institution of the CET1 instruments of financial sector entities where the institution has a significant investment in those entities (amount below 17.65% thresholds and net of eligible short positions)</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</si>
  <si>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</si>
  <si>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</si>
  <si>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</si>
  <si>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</si>
  <si>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Cap for inclusion of credit risk adjustments in T2 under internal ratings-based approach</t>
  </si>
  <si>
    <t>Credit risk adjustments included in T2 in respect of exposures subject to internal ratings- based approach (prior to the application of the cap)</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</si>
  <si>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</si>
  <si>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</si>
  <si>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</si>
  <si>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</si>
  <si>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</si>
  <si>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</si>
  <si>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</si>
  <si>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r>
      <rPr>
        <vertAlign val="superscript"/>
        <sz val="8"/>
        <rFont val="Arial"/>
        <family val="2"/>
        <charset val="238"/>
      </rPr>
      <t>2</t>
    </r>
    <r>
      <rPr>
        <sz val="8"/>
        <rFont val="Arial"/>
        <family val="2"/>
        <charset val="238"/>
      </rPr>
      <t>Transitional arrangements for mitigating the impact of the application of IFRS9 on own funds according to Article 473a of regulation (EU) No 575/2013, and for unrealised gains and losses measured at fair value through other comprehensive income (related to sovereign exposures) in accordance with Article 1 (6) of regulation (EU) 873/2020.</t>
    </r>
  </si>
  <si>
    <r>
      <rPr>
        <vertAlign val="superscript"/>
        <sz val="8"/>
        <rFont val="Arial"/>
        <family val="2"/>
        <charset val="238"/>
      </rPr>
      <t>3</t>
    </r>
    <r>
      <rPr>
        <sz val="8"/>
        <rFont val="Arial"/>
        <family val="2"/>
        <charset val="238"/>
      </rPr>
      <t>Capital buffer is not implemented.</t>
    </r>
  </si>
  <si>
    <t>No maturity</t>
  </si>
  <si>
    <t>CCyB1 - Geographical distribution of credit exposures relevant for the calculation of the countercyclical buffer</t>
  </si>
  <si>
    <t>Geographical distribution of credit exposures relevant for the calculation of the countercyclical buffer</t>
  </si>
  <si>
    <t>Exposure value under the stan­ dardised approach</t>
  </si>
  <si>
    <t>Exposure value under the IRB approach</t>
  </si>
  <si>
    <t>Sum of long and short positions of trading book exposures for SA</t>
  </si>
  <si>
    <t>Value of trading book exposures for internal models</t>
  </si>
  <si>
    <t>General credit exposures</t>
  </si>
  <si>
    <t>Relevant credit exposures – Market risk</t>
  </si>
  <si>
    <t>Securitisation exposures Exposure value for non- trading book</t>
  </si>
  <si>
    <t>Total exposure value</t>
  </si>
  <si>
    <t>Relevant credit risk exposures - Credit risk</t>
  </si>
  <si>
    <t>Relevant credit exposures – Securitisation positions in the non-trading book</t>
  </si>
  <si>
    <t>Own fund requirements</t>
  </si>
  <si>
    <t>Own fund requirements weights (%)</t>
  </si>
  <si>
    <t>Counter­ cyclical buffer rate (%)</t>
  </si>
  <si>
    <t>CCyB2 - Amount of institution-specific countercyclical capital buffer</t>
  </si>
  <si>
    <t>Amount of institution-specific countercyclical capital buffer</t>
  </si>
  <si>
    <t>Institution specific countercyclical capital buffer rate</t>
  </si>
  <si>
    <t>Institution specific countercyclical capital buffer requirement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</si>
  <si>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</si>
  <si>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</si>
  <si>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</si>
  <si>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</si>
  <si>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</si>
  <si>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</si>
  <si>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</si>
  <si>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</si>
  <si>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</si>
  <si>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</si>
  <si>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</si>
  <si>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total exposure measure in accordance with point (c) of Article 429a(1) CRR)</t>
  </si>
  <si>
    <t>(Adjustment for exposures excluded from the total exposure measure in accordance with point (j) of Article 429a(1) CRR)</t>
  </si>
  <si>
    <t>Other adjustments</t>
  </si>
  <si>
    <t>Applicable Amount</t>
  </si>
  <si>
    <t>LR1 - LRSum - Summary reconciliation of accounting assets and leverage ratio exposures</t>
  </si>
  <si>
    <t>Summary reconciliation of accounting assets and leverage ratio exposures</t>
  </si>
  <si>
    <t>LR2 - LRCom - Leverage ratio common disclosure</t>
  </si>
  <si>
    <t>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</si>
  <si>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</si>
  <si>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</si>
  <si>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</si>
  <si>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</si>
  <si>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</si>
  <si>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</si>
  <si>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</si>
  <si>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</si>
  <si>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Total on-balance sheet exposures (excluding derivatives and SFTs)</t>
  </si>
  <si>
    <t>Derivative exposures</t>
  </si>
  <si>
    <t>Replacement cost associated with SA-CCR derivatives transactions (ie net of eligible cash variation margin)</t>
  </si>
  <si>
    <t>Derogation for derivatives: replacement costs contribution under the simplified standardised approach</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</si>
  <si>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</si>
  <si>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</si>
  <si>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</si>
  <si>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</si>
  <si>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(Exempted CCP leg of client-cleared trade exposures) (simplified standardised approach)</t>
  </si>
  <si>
    <t>(Exempted CCP leg of client-cleared trade exposures) (Original Exposure Method)</t>
  </si>
  <si>
    <t>Adjusted effective notional amount of written credit derivatives</t>
  </si>
  <si>
    <t>(Adjusted effective notional offsets and add-on deductions for written credit derivatives)</t>
  </si>
  <si>
    <t>Total derivatives exposures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</si>
  <si>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</si>
  <si>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</si>
  <si>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</si>
  <si>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</si>
  <si>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</si>
  <si>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</si>
  <si>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</si>
  <si>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</si>
  <si>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Other off-balance sheet exposures</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</si>
  <si>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</si>
  <si>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</si>
  <si>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</si>
  <si>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</si>
  <si>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</si>
  <si>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</si>
  <si>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</si>
  <si>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</si>
  <si>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</si>
  <si>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</si>
  <si>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(Excluded guaranteed parts of exposures arising from export credits)</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</si>
  <si>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</si>
  <si>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</si>
  <si>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</si>
  <si>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</si>
  <si>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(Total exempted exposures)</t>
  </si>
  <si>
    <t>Capital and total exposure measure</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</si>
  <si>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</si>
  <si>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</si>
  <si>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</si>
  <si>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of which: to be made up of CET1 capita</t>
  </si>
  <si>
    <t>Choice on transitional arrangements and relevant exposures</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</si>
  <si>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</si>
  <si>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</si>
  <si>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</si>
  <si>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</si>
  <si>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</si>
  <si>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</si>
  <si>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</si>
  <si>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</si>
  <si>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*the exposures are calculated according to Article 473a of regulation (EU) No 575/2013, including the impact of transitional arrangements for mitigating the impact of the application of IFRS9</t>
  </si>
  <si>
    <t>The change of Tier1 capital and the leverage ratio total assets can have an impact on leverage ratio.
Currently there is no regulatory minimum level for the leverage ratio. In line with the proposal of the European decision makers OTP Group considers 3% as minimum level of leverage ratio. Taking into accout that the current level of the leverage ratio exceeds this minimum level, there is no intention of decreasing the leverage ratio. The Group monitors the level of leverage ratio quarterly and as part of Recovery Plan indicators informs the Asset-Liability Committee. If the leverage ratio reaches crtical level, the Asset-Liability Committee asks the competent departments to prepare action plan in oder to handle the breaching the minimum level.</t>
  </si>
  <si>
    <t>LR3 - LRSpl - Split-up of on balance sheet exposures (excluding derivatives, SFTs and exempted exposures)</t>
  </si>
  <si>
    <t>Split-up of on balance sheet exposures (excluding derivatives, SFTs and exempted exposures)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</si>
  <si>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</si>
  <si>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</si>
  <si>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</si>
  <si>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</si>
  <si>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</si>
  <si>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</si>
  <si>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</si>
  <si>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</si>
  <si>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Retail exposures</t>
  </si>
  <si>
    <t>Corporate</t>
  </si>
  <si>
    <t>Exposures in default</t>
  </si>
  <si>
    <t>Other exposures (eg equity, securitisations, and other non-credit obligation assets)</t>
  </si>
  <si>
    <t>LIQ1 - Quantitative information of LCR</t>
  </si>
  <si>
    <t>Quantitative information of LCR</t>
  </si>
  <si>
    <t>Quarter ending on (DD Month YYY)</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</si>
  <si>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</si>
  <si>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</si>
  <si>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</si>
  <si>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</si>
  <si>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</si>
  <si>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</si>
  <si>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</si>
  <si>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</si>
  <si>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</si>
  <si>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</si>
  <si>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</si>
  <si>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</si>
  <si>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</si>
  <si>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</si>
  <si>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</si>
  <si>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</si>
  <si>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</si>
  <si>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</si>
  <si>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</si>
  <si>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</si>
  <si>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</si>
  <si>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</si>
  <si>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</si>
  <si>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</si>
  <si>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</si>
  <si>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</si>
  <si>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</si>
  <si>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</si>
  <si>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t>
  </si>
  <si>
    <t>HIGH-QUALITY LIQUID ASSETS</t>
  </si>
  <si>
    <t>CASH - OUTFLOWS</t>
  </si>
  <si>
    <t>CASH - INFLOWS</t>
  </si>
  <si>
    <t>TOTAL ADJUSTED VALUE</t>
  </si>
  <si>
    <t>Total unweighted value (average)</t>
  </si>
  <si>
    <t>Total weighted value (average)</t>
  </si>
  <si>
    <t>LIQ2 - Net Stable Funding Ratio</t>
  </si>
  <si>
    <t>Capital items and instruments</t>
  </si>
  <si>
    <t>Other capital instruments</t>
  </si>
  <si>
    <t>Retail deposits</t>
  </si>
  <si>
    <t>Wholesale funding:</t>
  </si>
  <si>
    <t>Operational deposits</t>
  </si>
  <si>
    <t>Other wholesale funding</t>
  </si>
  <si>
    <t>Interdependent liabilities</t>
  </si>
  <si>
    <t>Other liabilities:</t>
  </si>
  <si>
    <t>NSFR derivative liabilities</t>
  </si>
  <si>
    <t>All other liabilities and capital instruments not included in the above categories</t>
  </si>
  <si>
    <t>Total available stable funding (ASF)</t>
  </si>
  <si>
    <t>Available stable funding (ASF) Items</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</si>
  <si>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</si>
  <si>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</si>
  <si>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</si>
  <si>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</si>
  <si>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</si>
  <si>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</si>
  <si>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</si>
  <si>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</si>
  <si>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Performing residential mortgages, of which:</t>
  </si>
  <si>
    <t>Other loans and securities that are not in default and do not qualify as HQLA, including exchange-traded equities and trade finance on- balance sheet products</t>
  </si>
  <si>
    <t>Interdependent assets</t>
  </si>
  <si>
    <t>Other assets:</t>
  </si>
  <si>
    <t>Physical traded commodities</t>
  </si>
  <si>
    <t>Assets posted as initial margin for derivative contracts and contributions to default funds of CCPs</t>
  </si>
  <si>
    <t>NSFR derivative assets</t>
  </si>
  <si>
    <t>NSFR derivative liabilities before deduction of variation margin posted</t>
  </si>
  <si>
    <t>All other assets not included in the above categories</t>
  </si>
  <si>
    <t>Off-balance sheet items</t>
  </si>
  <si>
    <t>Total RSF</t>
  </si>
  <si>
    <t>Net Stable Funding Ratio (%)</t>
  </si>
  <si>
    <t>&lt; 6 months</t>
  </si>
  <si>
    <t>6 months to &lt; 1yr</t>
  </si>
  <si>
    <t>≥ 1yr</t>
  </si>
  <si>
    <t>Weighted value</t>
  </si>
  <si>
    <t>Unweighted value by residual maturity</t>
  </si>
  <si>
    <t>(in currency amount)</t>
  </si>
  <si>
    <t>Performing exposures</t>
  </si>
  <si>
    <t>Non-performing exposures</t>
  </si>
  <si>
    <t>Of which stage 1</t>
  </si>
  <si>
    <t>Of which stage 2</t>
  </si>
  <si>
    <t>Performing exposures – accumulated impairment and provisions</t>
  </si>
  <si>
    <t>Accumulated impairment, accumulated negative changes in fair value due to credit risk and provisions</t>
  </si>
  <si>
    <t>Non-performing exposures – accumulated impairment, accumulated negative changes in fair value due to credit risk and provisions</t>
  </si>
  <si>
    <t>Accumulated partial write-off</t>
  </si>
  <si>
    <t>Collateral and financial guarantees received</t>
  </si>
  <si>
    <t>On performing exposures</t>
  </si>
  <si>
    <t>CR1 - Performing and non-performing exposures and related provisions</t>
  </si>
  <si>
    <t>Performing and non-performing exposures and related provisions</t>
  </si>
  <si>
    <t>Loans and advances</t>
  </si>
  <si>
    <t>Central banks</t>
  </si>
  <si>
    <t>General governments</t>
  </si>
  <si>
    <t>Credit institutions</t>
  </si>
  <si>
    <t>Other financial corporations</t>
  </si>
  <si>
    <t>Non-financial corporations</t>
  </si>
  <si>
    <t>Of which SMEs</t>
  </si>
  <si>
    <t>Households</t>
  </si>
  <si>
    <t>Debt securities</t>
  </si>
  <si>
    <t>Off-balance-sheet exposures</t>
  </si>
  <si>
    <t>Gross carrying amount/nominal amount</t>
  </si>
  <si>
    <t>On non-performing exposures</t>
  </si>
  <si>
    <t>CR1-A - Maturity of exposures</t>
  </si>
  <si>
    <t>Maturity of exposures</t>
  </si>
  <si>
    <t>On demand</t>
  </si>
  <si>
    <t>≤ 1 year</t>
  </si>
  <si>
    <t>&gt; 1 year ≤ 5 year</t>
  </si>
  <si>
    <t>&gt; 5 year</t>
  </si>
  <si>
    <t>No stated maturity</t>
  </si>
  <si>
    <t>Net exposure value</t>
  </si>
  <si>
    <t>CR2 - Changes in the stock of non-performing loans and advances</t>
  </si>
  <si>
    <t>Changes in the stock of non-performing loans and advances</t>
  </si>
  <si>
    <t>Loans and debt securities that have defaulted since the last reporting period</t>
  </si>
  <si>
    <t>Returned to non-defaulted status</t>
  </si>
  <si>
    <t>Amounts written-off</t>
  </si>
  <si>
    <t>Gross carrying value defaulted exposures</t>
  </si>
  <si>
    <r>
      <t>Other changes</t>
    </r>
    <r>
      <rPr>
        <vertAlign val="superscript"/>
        <sz val="8"/>
        <rFont val="Arial"/>
        <family val="2"/>
        <charset val="238"/>
      </rPr>
      <t>1</t>
    </r>
  </si>
  <si>
    <t>CR2a - Changes in the stock of non-performing loans and advances and related net accumulated recoveries</t>
  </si>
  <si>
    <t>Changes in the stock of non-performing loans and advances and related net accumulated recoveries</t>
  </si>
  <si>
    <t>Gross carrying amount</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</si>
  <si>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</si>
  <si>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</si>
  <si>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</si>
  <si>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</si>
  <si>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</si>
  <si>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</si>
  <si>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t>
  </si>
  <si>
    <t>Outflow due to taking possession of collateral</t>
  </si>
  <si>
    <t>Outflow due to sale of instruments</t>
  </si>
  <si>
    <t>Outflow due to risk transfer</t>
  </si>
  <si>
    <t>Outflow due to write-off</t>
  </si>
  <si>
    <t>Outflow due to other situations</t>
  </si>
  <si>
    <t>Outflow due to reclassification as held for sale</t>
  </si>
  <si>
    <t>Final stock of non-performing loans and advances</t>
  </si>
  <si>
    <t>CQ1 - Credit quality of forborne exposures</t>
  </si>
  <si>
    <t>Credit quality of forborne exposures</t>
  </si>
  <si>
    <t>Loan commitments given</t>
  </si>
  <si>
    <t>Performing forborne</t>
  </si>
  <si>
    <t>Gross carrying amount/nominal amount of exposures with forbearance measures</t>
  </si>
  <si>
    <t>Non-performing forborne</t>
  </si>
  <si>
    <t>Of which defaulted</t>
  </si>
  <si>
    <t>Of which impaired</t>
  </si>
  <si>
    <t>On performing forborne exposures</t>
  </si>
  <si>
    <t>On non-performing forborne exposures</t>
  </si>
  <si>
    <t>Collateral received and financial guarantees received on forborne exposures</t>
  </si>
  <si>
    <t>Of which collateral and financial guarantees received on non-performing exposures with forbearance measures</t>
  </si>
  <si>
    <t>CQ2 - Quality of forbearance</t>
  </si>
  <si>
    <t>Quality of forbearance</t>
  </si>
  <si>
    <t>Gross carrying amount of forborne exposures</t>
  </si>
  <si>
    <t>Loans and advances that have been forborne more than twice</t>
  </si>
  <si>
    <t>Non-performing forborne loans and advances that failed to meet the non-performing exit criteria</t>
  </si>
  <si>
    <t>CQ3 - Credit quality of performing and non-performing exposures by past due days</t>
  </si>
  <si>
    <t>Credit quality of performing and non-performing exposures by past due days</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</si>
  <si>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</si>
  <si>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</si>
  <si>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</si>
  <si>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</si>
  <si>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</si>
  <si>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</si>
  <si>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</si>
  <si>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</si>
  <si>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</si>
  <si>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CQ4 - Quality of non-performing exposures by geography</t>
  </si>
  <si>
    <t>Quality of non-performing exposures by geography</t>
  </si>
  <si>
    <t>On-balance-sheet exposures</t>
  </si>
  <si>
    <t>Hungary</t>
  </si>
  <si>
    <t>Of which non-performing</t>
  </si>
  <si>
    <t>Of which loans and advances subject to impairment</t>
  </si>
  <si>
    <t>Accumulated impairment</t>
  </si>
  <si>
    <t>Provisions on off-balance-sheet commitments and financial guarantees given</t>
  </si>
  <si>
    <t>Accumulated negative changes in fair value due to credit risk on non-performing exposures</t>
  </si>
  <si>
    <t>CQ5 - Credit quality of loans and advances to non-financial corporations by industry</t>
  </si>
  <si>
    <t>Credit quality of loans and advances to non-financial corporations by industry</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</si>
  <si>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</si>
  <si>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</si>
  <si>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</si>
  <si>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</si>
  <si>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</si>
  <si>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</si>
  <si>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</si>
  <si>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</si>
  <si>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</si>
  <si>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</si>
  <si>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</si>
  <si>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</si>
  <si>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</si>
  <si>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</si>
  <si>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</si>
  <si>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</si>
  <si>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</si>
  <si>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</si>
  <si>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CQ6 - Collateral valuation - loans and advances</t>
  </si>
  <si>
    <t>Collateral valuation - loans and advances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</si>
  <si>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</si>
  <si>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</si>
  <si>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</si>
  <si>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</si>
  <si>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</si>
  <si>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</si>
  <si>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</si>
  <si>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</si>
  <si>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</si>
  <si>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</si>
  <si>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</si>
  <si>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Performing</t>
  </si>
  <si>
    <t>Of which past due &gt; 30 days ≤ 90 days</t>
  </si>
  <si>
    <t>Non-performing</t>
  </si>
  <si>
    <t>Past due &gt; 90 days</t>
  </si>
  <si>
    <t>Of which past due &gt; 90 days ≤ 180 days</t>
  </si>
  <si>
    <t>Of which: past due &gt; 180 days ≤ 1 year</t>
  </si>
  <si>
    <t>Of which: past due &gt; 1 years ≤ 2 years</t>
  </si>
  <si>
    <t>Of which: past due &gt; 2 years ≤ 5 years</t>
  </si>
  <si>
    <t>Of which: past due &gt; 5 years ≤ 7 years</t>
  </si>
  <si>
    <t>Of which: past due &gt; 7 years</t>
  </si>
  <si>
    <t>Property, plant and equipment (PP&amp;E)</t>
  </si>
  <si>
    <t>Other than PP&amp;E</t>
  </si>
  <si>
    <t>Residential immovable property</t>
  </si>
  <si>
    <t>Commercial immovable property</t>
  </si>
  <si>
    <t>Movable property (auto,shipping, etc)</t>
  </si>
  <si>
    <t xml:space="preserve">Equity and debt instruments </t>
  </si>
  <si>
    <t>Other</t>
  </si>
  <si>
    <t>CQ7 - Collateral obtained by taking possession and execution processes</t>
  </si>
  <si>
    <t>Collateral obtained by taking possession and execution processes</t>
  </si>
  <si>
    <t>Collateral obtained by taking possession</t>
  </si>
  <si>
    <t>Value at initial recognition</t>
  </si>
  <si>
    <t>Accumulated negative changes</t>
  </si>
  <si>
    <t>CQ8 - Collateral obtained by taking possession and execution processes – vintage breakdown</t>
  </si>
  <si>
    <t>Collateral obtained by taking possession and execution processes – vintage breakdown</t>
  </si>
  <si>
    <t>Collateral obtained by taking possession classified as PP&amp;E</t>
  </si>
  <si>
    <t>Collateral obtained by taking possession other than that classified as PP&amp;E</t>
  </si>
  <si>
    <t>Debt balance reduction</t>
  </si>
  <si>
    <t>Total collateral obtained by taking possession</t>
  </si>
  <si>
    <t>Foreclosed ≤ 2 years</t>
  </si>
  <si>
    <t>Foreclosed &gt; 2 years ≤ 5 years</t>
  </si>
  <si>
    <t>Foreclosed &gt; 5 years</t>
  </si>
  <si>
    <t>Of which non-current assets held-for-sale</t>
  </si>
  <si>
    <t>CR3 - CRM techniques overview: Disclosure of the use of credit risk mitigation techniques</t>
  </si>
  <si>
    <t>CRM techniques overview: Disclosure of the use of credit risk mitigation techniques</t>
  </si>
  <si>
    <t>Unsecured carrying amount</t>
  </si>
  <si>
    <t>Secured carrying amount</t>
  </si>
  <si>
    <t>Of which secured by collateral</t>
  </si>
  <si>
    <t>Of which secured by financial guarantees</t>
  </si>
  <si>
    <t>Of which secured by credit derivatives</t>
  </si>
  <si>
    <t>* the table contains exposures secured by financial collaterals and guarantees. Exposures secured by mortgage collaterals are included in “exposures unsecured” column.</t>
  </si>
  <si>
    <t>CR4 - standardised approach – Credit risk exposure and CRM effects</t>
  </si>
  <si>
    <t>Other items</t>
  </si>
  <si>
    <t>On-balance sheet amount</t>
  </si>
  <si>
    <t>Off-balance sheet amount</t>
  </si>
  <si>
    <t>RWAs</t>
  </si>
  <si>
    <t>RWA density</t>
  </si>
  <si>
    <t>Exposures before CCF and CRM</t>
  </si>
  <si>
    <t>Exposures post CCF and CRM</t>
  </si>
  <si>
    <t>RWAs and RWA density</t>
  </si>
  <si>
    <t>In calculation of credit risk capital requirement, the Group took into consideration the following guarantees as credit risk mitigation at the end of 2020: 1) Guarantees of group-member central government: the guarantors belong to the bucket 3 and 4 according to the credit quality step 2) Guarantees of institutions: the guarantors belong to the bucket 1, 2, 3 and 4 according to the credit quality step 3) Guarantees of regional governments and public sector entities: the guarantors do not have credit quality step 4) Guarantees of multilateral development banks</t>
  </si>
  <si>
    <t>Risk weight</t>
  </si>
  <si>
    <r>
      <t>Of which unrated</t>
    </r>
    <r>
      <rPr>
        <b/>
        <vertAlign val="superscript"/>
        <sz val="8"/>
        <rFont val="Arial"/>
        <family val="2"/>
        <charset val="238"/>
      </rPr>
      <t>1</t>
    </r>
  </si>
  <si>
    <t>CR5 - Standardised approach</t>
  </si>
  <si>
    <t>Standardised approach – Credit risk exposure and CRM effects</t>
  </si>
  <si>
    <t>CCR1 - Analysis of CCR exposure by approach</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</si>
  <si>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</si>
  <si>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</si>
  <si>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</si>
  <si>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</si>
  <si>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</si>
  <si>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</si>
  <si>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</si>
  <si>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</si>
  <si>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</si>
  <si>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</si>
  <si>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Replacement cost (RC)</t>
  </si>
  <si>
    <t>Potential future exposure (PFE)</t>
  </si>
  <si>
    <t>Alpha used for computing regulatory exposure value</t>
  </si>
  <si>
    <t>Exposure value pre-CRM</t>
  </si>
  <si>
    <t>RWEA</t>
  </si>
  <si>
    <t>Total transactions subject to the Advanced method</t>
  </si>
  <si>
    <t>VaR component (including the 3× multiplier)</t>
  </si>
  <si>
    <t>stressed VaR component (including the 3× multiplier)</t>
  </si>
  <si>
    <t>Transactions subject to the Standardised method</t>
  </si>
  <si>
    <t>Transactions subject to the Alternative approach (Based on the Original Exposure Method)</t>
  </si>
  <si>
    <t>Total transactions subject to own funds requirements for CVA risk</t>
  </si>
  <si>
    <t>CCR2 -Transactions subject to own funds requirements for CVA risk</t>
  </si>
  <si>
    <t>Transactions subject to own funds requirements for CVA risk</t>
  </si>
  <si>
    <t>Central governments or central banks</t>
  </si>
  <si>
    <t>Regional government or local authorities</t>
  </si>
  <si>
    <t>Public sector entities</t>
  </si>
  <si>
    <t>Multilateral development banks</t>
  </si>
  <si>
    <t>International organisations</t>
  </si>
  <si>
    <t>Corporates</t>
  </si>
  <si>
    <t>Retail</t>
  </si>
  <si>
    <t>Institutions and corporates with a short-term credit assessment</t>
  </si>
  <si>
    <t>Exposure classes</t>
  </si>
  <si>
    <t>CCR3 -Standardised approach – CCR exposures by regulatory exposure class and risk weights</t>
  </si>
  <si>
    <t>Standardised approach – CCR exposures by regulatory exposure class and risk weights</t>
  </si>
  <si>
    <t>Segregated</t>
  </si>
  <si>
    <t>Unsegregated</t>
  </si>
  <si>
    <t>Fair value of collateral received</t>
  </si>
  <si>
    <t>Fair value of posted collateral</t>
  </si>
  <si>
    <t>Collateral used in derivative transactions</t>
  </si>
  <si>
    <t>Cash – domestic currency</t>
  </si>
  <si>
    <t>Cash – other currencies</t>
  </si>
  <si>
    <t>Domestic sovereign debt</t>
  </si>
  <si>
    <t>Other sovereign debt</t>
  </si>
  <si>
    <t>Government agency debt</t>
  </si>
  <si>
    <t>Corporate bonds</t>
  </si>
  <si>
    <t>Equity securities</t>
  </si>
  <si>
    <t>Other collateral</t>
  </si>
  <si>
    <t>Collateral used in SFTs</t>
  </si>
  <si>
    <t>CCR5 -Composition of collateral for CCR exposures</t>
  </si>
  <si>
    <t>Composition of collateral for CCR exposures</t>
  </si>
  <si>
    <t>CCR6 -Credit derivatives exposures</t>
  </si>
  <si>
    <t>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</si>
  <si>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</si>
  <si>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</si>
  <si>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</si>
  <si>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</si>
  <si>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</si>
  <si>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</si>
  <si>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</si>
  <si>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</si>
  <si>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</si>
  <si>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</si>
  <si>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</si>
  <si>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</si>
  <si>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CCR8 -Exposures to CCPs</t>
  </si>
  <si>
    <t>Exposures to QCCPs (total)</t>
  </si>
  <si>
    <t>Exposures for trades at QCCPs (excluding initial margin and default fund contributions); of which</t>
  </si>
  <si>
    <t>OTC derivatives</t>
  </si>
  <si>
    <t>Exchange-traded derivatives</t>
  </si>
  <si>
    <t>SFTs</t>
  </si>
  <si>
    <t>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</si>
  <si>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</si>
  <si>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</si>
  <si>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</si>
  <si>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</si>
  <si>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</si>
  <si>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</si>
  <si>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MR1 -Market risk under the standardised approach</t>
  </si>
  <si>
    <t>RWEAs</t>
  </si>
  <si>
    <t>Market risk is the risk that movements in market risk factors, including foreign exchange rates, commodity prices, interest rates, credit spreads and equity prices will reduce the group’s income or the value of its portfolios.</t>
  </si>
  <si>
    <t>REM1 -Remuneration awarded for the financial year</t>
  </si>
  <si>
    <t>Remuneration awarded for the financial year</t>
  </si>
  <si>
    <t>Fixed remuneration</t>
  </si>
  <si>
    <t>Number of identified staff</t>
  </si>
  <si>
    <t>Total fixed remuneration</t>
  </si>
  <si>
    <t>Of which: cash-based</t>
  </si>
  <si>
    <t>Of which: shares or equivalent ownership interests</t>
  </si>
  <si>
    <t>Of which: share-linked instruments or equivalent non-cash instruments</t>
  </si>
  <si>
    <t>Of which: other instruments</t>
  </si>
  <si>
    <t>Of which: other forms</t>
  </si>
  <si>
    <t>Variable remuneration</t>
  </si>
  <si>
    <t>Total variable remuneration</t>
  </si>
  <si>
    <t>Of which: deferred</t>
  </si>
  <si>
    <t>Total remuneration (2 + 10)</t>
  </si>
  <si>
    <t>MB Supervisory function</t>
  </si>
  <si>
    <t>MB Management function</t>
  </si>
  <si>
    <t>Other senior management</t>
  </si>
  <si>
    <t>Other identified staff</t>
  </si>
  <si>
    <t>REM2 -Special payments to staff whose professional activities have a material impact on institutions’ risk profile (identified staff)</t>
  </si>
  <si>
    <t>(in HUF million, person)</t>
  </si>
  <si>
    <t>Guaranteed variable remuneration awards</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</si>
  <si>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</si>
  <si>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</si>
  <si>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</si>
  <si>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Special payments to staff whose professional activities have a material impact on institutions’ risk profile (identified staff)</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</si>
  <si>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</si>
  <si>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</si>
  <si>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</si>
  <si>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</si>
  <si>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</si>
  <si>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</si>
  <si>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Of which paid during the financial year</t>
  </si>
  <si>
    <t>Of which deferred</t>
  </si>
  <si>
    <t>Of which severance payments paid during the financial year, that are not taken into account in the bonus cap</t>
  </si>
  <si>
    <t>Of which highest payment that has been awarded to a single person</t>
  </si>
  <si>
    <t>REM3 -Deferred remuneration</t>
  </si>
  <si>
    <t>Deferred remuneration</t>
  </si>
  <si>
    <t>Total amount of deferred remuneration awarded for previous performance periods</t>
  </si>
  <si>
    <t>Of which due to vest in the financial year</t>
  </si>
  <si>
    <t>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</si>
  <si>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</si>
  <si>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</si>
  <si>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</si>
  <si>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Total amount of deferred remuneration awarded before the financial year actually paid out in the financial year</t>
  </si>
  <si>
    <t>Total of amount of deferred remuneration awarded for previous performance period that has vested but is subject to retention periods</t>
  </si>
  <si>
    <t>Cash-based</t>
  </si>
  <si>
    <t>Shares or equivalent ownership interests</t>
  </si>
  <si>
    <t>Share-linked instruments or equivalent non-cash instruments</t>
  </si>
  <si>
    <t>Other instruments</t>
  </si>
  <si>
    <t>Other forms</t>
  </si>
  <si>
    <t>Total amount</t>
  </si>
  <si>
    <t>REM4 -Remuneration of 1 million EUR or more per year</t>
  </si>
  <si>
    <t>Remuneration of 1 million EUR or more per year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</si>
  <si>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</si>
  <si>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</si>
  <si>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</si>
  <si>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</si>
  <si>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</si>
  <si>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</si>
  <si>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</si>
  <si>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</si>
  <si>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</si>
  <si>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</si>
  <si>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</si>
  <si>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</si>
  <si>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 To be extended as appropriate, if further payment bands are needed.</t>
  </si>
  <si>
    <t>REM5 -Information on remuneration of staff whose professional activities have a material impact on institutions’ risk profile (identified staff)</t>
  </si>
  <si>
    <t>Information on remuneration of staff whose professional activities have a material impact on institutions’ risk profile (identified staff)</t>
  </si>
  <si>
    <t>Management body remuneration</t>
  </si>
  <si>
    <t>Business areas</t>
  </si>
  <si>
    <t>Total MB</t>
  </si>
  <si>
    <t>Investment banking</t>
  </si>
  <si>
    <t>Retail banking</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</si>
  <si>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</si>
  <si>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</si>
  <si>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</si>
  <si>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</si>
  <si>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</si>
  <si>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</si>
  <si>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</si>
  <si>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</si>
  <si>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Of which: variable remuneration</t>
  </si>
  <si>
    <t>Of which: fixed remuneration</t>
  </si>
  <si>
    <t>AE1 -Encumbered and unencumbered assets</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</si>
  <si>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</si>
  <si>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</si>
  <si>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</si>
  <si>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</si>
  <si>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</si>
  <si>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</si>
  <si>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</si>
  <si>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Carrying amount of encumbered assets</t>
  </si>
  <si>
    <t>of which notionally eligible EHQLA and HQLA</t>
  </si>
  <si>
    <t>Fair value of encumbered assets</t>
  </si>
  <si>
    <t>Carrying amount of unencumbered assets</t>
  </si>
  <si>
    <t>of which EHQLA and HQLA</t>
  </si>
  <si>
    <t>Fair value of unencumbered assets</t>
  </si>
  <si>
    <t>AE2 -Collateral received and own debt securities issued</t>
  </si>
  <si>
    <t>Collateral received and own debt securities issued</t>
  </si>
  <si>
    <t>(in million HUF)</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</si>
  <si>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</si>
  <si>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</si>
  <si>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</si>
  <si>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</si>
  <si>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</si>
  <si>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</si>
  <si>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</si>
  <si>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Own debt securities issued other than own covered bonds or securitisations</t>
  </si>
  <si>
    <t>Own covered bonds and securitisations issued and not yet pledged</t>
  </si>
  <si>
    <t>TOTAL COLLATERAL RECEIVED AND OWN DEBT SECURITIES ISSUED</t>
  </si>
  <si>
    <t>AE3 -Sources of encumbrance</t>
  </si>
  <si>
    <t>Sources of encumbrance</t>
  </si>
  <si>
    <t>Carrying amount of selected financial liabilities</t>
  </si>
  <si>
    <t>Matching liabilities, contingent liabilities or securities lent</t>
  </si>
  <si>
    <t>Assets, collateral received and own debt securities issued other than covered bonds and securitisations encumbered</t>
  </si>
  <si>
    <t>In accordance with the Article 140 of CRD, institution-specific countercyclical capital buffer consists of the weighted average of the countercyclical buffer rates that apply in the jurisdictions where the relevant credit exposures of the institution are located.</t>
  </si>
  <si>
    <t>AAA</t>
  </si>
  <si>
    <t>AA+</t>
  </si>
  <si>
    <t>AA</t>
  </si>
  <si>
    <t>AA-</t>
  </si>
  <si>
    <t>A+</t>
  </si>
  <si>
    <t>A</t>
  </si>
  <si>
    <t>A-</t>
  </si>
  <si>
    <t>BBB+</t>
  </si>
  <si>
    <t>BBB</t>
  </si>
  <si>
    <t>BBB-</t>
  </si>
  <si>
    <t>BB+</t>
  </si>
  <si>
    <t>BB</t>
  </si>
  <si>
    <t>BB-</t>
  </si>
  <si>
    <t>B+</t>
  </si>
  <si>
    <t>B</t>
  </si>
  <si>
    <t>B-</t>
  </si>
  <si>
    <t>CCC+</t>
  </si>
  <si>
    <t>CCC</t>
  </si>
  <si>
    <t>CCC-</t>
  </si>
  <si>
    <t>CC</t>
  </si>
  <si>
    <t>C</t>
  </si>
  <si>
    <t>DDD</t>
  </si>
  <si>
    <t>DD</t>
  </si>
  <si>
    <t>D</t>
  </si>
  <si>
    <t>Each credit assessment corresponds to the following credit quality step:</t>
  </si>
  <si>
    <t>Fitch's ratings</t>
  </si>
  <si>
    <t>Credit quality step</t>
  </si>
  <si>
    <t>To determine the risk weight of non-trading-book exposures, the Group applies the rating of Fitch, an accepted external credit rating agency. OTP Group applies the following table in case of the exposures and issuer in order to determine the credit quality step from the external ratings. OTP Group applies external credit rating in case of exposures to souvereign, institutions and corporate, credit ratings are taken into account on client basis. Risk weights are derived based on CRR articles 114, 119, 120, 121 and 122.</t>
  </si>
  <si>
    <t>IRRBB1 - Interest rate risks of non-trading book activities</t>
  </si>
  <si>
    <t>IRRBB</t>
  </si>
  <si>
    <t>Interest rate risks of non-trading book activities</t>
  </si>
  <si>
    <t>IRRBB1</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</si>
  <si>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</si>
  <si>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</si>
  <si>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</si>
  <si>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</si>
  <si>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</si>
  <si>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</si>
  <si>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</si>
  <si>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</si>
  <si>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</si>
  <si>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</si>
  <si>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</si>
  <si>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</si>
  <si>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</si>
  <si>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</si>
  <si>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</si>
  <si>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Cured from default or non-impaired</t>
  </si>
  <si>
    <t>Closing balance</t>
  </si>
  <si>
    <t>Recoveries on credit risk adjustments recorded directly to the statement of profit or loss</t>
  </si>
  <si>
    <t>Specific credit risk adjustments directly recorded to the statement of profit or loss</t>
  </si>
  <si>
    <t>Accumulated specific / general  credit risk adjustment</t>
  </si>
  <si>
    <t>CR2-A - Changes in the stock of general and specific credit risk adjustments</t>
  </si>
  <si>
    <t>31.12.2023</t>
  </si>
  <si>
    <t>TOTAL</t>
  </si>
  <si>
    <t>Use of standardisd approach</t>
  </si>
  <si>
    <t>Placements with other banks</t>
  </si>
  <si>
    <t>Provisions</t>
  </si>
  <si>
    <t>Liabilities directly associated with assets classified as held-for-sale</t>
  </si>
  <si>
    <t>Loans mandatorily at fair value through profit or loss</t>
  </si>
  <si>
    <t xml:space="preserve">The table contains changes in the stock of "defaulted" in accordance with the Article 178 of CRR. </t>
  </si>
  <si>
    <t>31.12.2024</t>
  </si>
  <si>
    <t>30.09.2024</t>
  </si>
  <si>
    <t>30.06.2024</t>
  </si>
  <si>
    <t>31.03.2024</t>
  </si>
  <si>
    <t>HUF</t>
  </si>
  <si>
    <t>EUR+BGN</t>
  </si>
  <si>
    <t>USD</t>
  </si>
  <si>
    <t>of which: countercyclical capital buffer requirement</t>
  </si>
  <si>
    <t>of which: Global Systemically Important Institution (G-SII) or Other Systemically Important Institution (O-SII) buffer requirement</t>
  </si>
  <si>
    <r>
      <rPr>
        <vertAlign val="superscript"/>
        <sz val="8"/>
        <rFont val="Arial"/>
        <family val="2"/>
        <charset val="238"/>
      </rPr>
      <t>1</t>
    </r>
    <r>
      <rPr>
        <sz val="8"/>
        <rFont val="Arial"/>
        <family val="2"/>
        <charset val="238"/>
      </rPr>
      <t>Profit for financial year 2024 is included in retained earnings. The calculated dividend is taken into account in profit for the year</t>
    </r>
  </si>
  <si>
    <t>Loans at amorized amortized cost</t>
  </si>
  <si>
    <t>Assets classified as held-for-sale held for sale</t>
  </si>
  <si>
    <t>6a</t>
  </si>
  <si>
    <t>6b</t>
  </si>
  <si>
    <t>31.12.2025</t>
  </si>
  <si>
    <t>31.03.2025</t>
  </si>
  <si>
    <t>4a</t>
  </si>
  <si>
    <t>Total risk exposure pre-floor</t>
  </si>
  <si>
    <t>Common Equity Tier 1 ratio (%)</t>
  </si>
  <si>
    <t>5a</t>
  </si>
  <si>
    <t>Not applicable</t>
  </si>
  <si>
    <t>5b</t>
  </si>
  <si>
    <t>Common Equity Tier 1 ratio considering unfloored TREA (%)</t>
  </si>
  <si>
    <t>Tier 1 ratio (%)</t>
  </si>
  <si>
    <t>Tier 1 ratio considering unfloored TREA (%)</t>
  </si>
  <si>
    <t>7a</t>
  </si>
  <si>
    <t>7b</t>
  </si>
  <si>
    <t>Total capital ratio considering unfloored TREA (%)</t>
  </si>
  <si>
    <t>EU 7e</t>
  </si>
  <si>
    <t>EU 7f</t>
  </si>
  <si>
    <t>EU 7g</t>
  </si>
  <si>
    <t>The capital requirement calculation of the Group for 2025 is based on IFRS data. The prudential filters and deductions have been applied in line with the CRR during the calculation of regulatory capital. The Group applied standardized capital calculation method regarding credit and market risk, standardized measurement approach (SMA) regarding the operational risk.</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</si>
  <si>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</si>
  <si>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</si>
  <si>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</si>
  <si>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</si>
  <si>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</si>
  <si>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</si>
  <si>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</si>
  <si>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</si>
  <si>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</si>
  <si>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</si>
  <si>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</si>
  <si>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</si>
  <si>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</si>
  <si>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</si>
  <si>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</si>
  <si>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</si>
  <si>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</si>
  <si>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</si>
  <si>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</si>
  <si>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</si>
  <si>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</si>
  <si>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</si>
  <si>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</si>
  <si>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</si>
  <si>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</si>
  <si>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</si>
  <si>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</si>
  <si>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</si>
  <si>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</si>
  <si>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</si>
  <si>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</si>
  <si>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</si>
  <si>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</si>
  <si>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</si>
  <si>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</si>
  <si>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</si>
  <si>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30.09.2025</t>
  </si>
  <si>
    <t>30.06.2025</t>
  </si>
  <si>
    <t>Cash balances at central banks and other demand deposits</t>
  </si>
  <si>
    <t>Opening balance - 31.12.2024</t>
  </si>
  <si>
    <t>Closing balance - 31.12.2025  (6 =1 + 2 - 3 - 4 + 5)</t>
  </si>
  <si>
    <t xml:space="preserve">Non-central government public sector entities </t>
  </si>
  <si>
    <t xml:space="preserve">    Regional governments or local authorities</t>
  </si>
  <si>
    <t xml:space="preserve">    Public sector entities</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</si>
  <si>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</si>
  <si>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</si>
  <si>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</si>
  <si>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</si>
  <si>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</si>
  <si>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</si>
  <si>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</si>
  <si>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</si>
  <si>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</si>
  <si>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</si>
  <si>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</si>
  <si>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Collective investment undertakings (CIU)</t>
  </si>
  <si>
    <t>not applicable</t>
  </si>
  <si>
    <t>in HUF million</t>
  </si>
  <si>
    <t>1 “of which unrated” column contains the expousres which do not have external credit ratings.</t>
  </si>
  <si>
    <t xml:space="preserve">      Subordinated debt exposures</t>
  </si>
  <si>
    <t>Secured by mortgages on immovable property and ADC exposures</t>
  </si>
  <si>
    <t xml:space="preserve">         no loan splitting applied</t>
  </si>
  <si>
    <t xml:space="preserve">         loan splitting applied (secured)</t>
  </si>
  <si>
    <t xml:space="preserve">         loan splitting applied (unsecured)</t>
  </si>
  <si>
    <t xml:space="preserve">   Secured by mortgages on residential immovable property - IPRE</t>
  </si>
  <si>
    <t xml:space="preserve">   Secured by mortgages on commercial immovable property - non IPRE</t>
  </si>
  <si>
    <t xml:space="preserve">        no loan splitting applied</t>
  </si>
  <si>
    <t xml:space="preserve">        loan splitting applied (secured)</t>
  </si>
  <si>
    <t xml:space="preserve">        loan splitting applied (unsecured)</t>
  </si>
  <si>
    <t>Sensitivity-based method</t>
  </si>
  <si>
    <t>General interest rate risk (GIRR)</t>
  </si>
  <si>
    <t>Equity risk (EQU)</t>
  </si>
  <si>
    <t>Commodity risk (COM)</t>
  </si>
  <si>
    <t>Foreign exchange risk (FX)</t>
  </si>
  <si>
    <t>Credit spread risk for non-securitisations (CSR)</t>
  </si>
  <si>
    <t>Credit spread risk for securitisation not included in the alternative correlation trading portfolio (non-ACTP CSR)</t>
  </si>
  <si>
    <t>Credit spread risk for securitisation included in the alternative correlation trading portfolio (ACTP CSR)</t>
  </si>
  <si>
    <t xml:space="preserve">Default risk </t>
  </si>
  <si>
    <t>Non-securitisations</t>
  </si>
  <si>
    <t>Securitisation not included in the alternative correlation trading portfolio (non-ACTP)</t>
  </si>
  <si>
    <t>Securitisation included in the alternative correlation trading portfolio (ACTP)</t>
  </si>
  <si>
    <t>Residual risk</t>
  </si>
  <si>
    <t>Exotic underlyings</t>
  </si>
  <si>
    <t>Other residual risks</t>
  </si>
  <si>
    <t>Total OFR ASA</t>
  </si>
  <si>
    <t> </t>
  </si>
  <si>
    <t>EU 1</t>
  </si>
  <si>
    <t>1a</t>
  </si>
  <si>
    <t>1b</t>
  </si>
  <si>
    <t>1c</t>
  </si>
  <si>
    <t>1d</t>
  </si>
  <si>
    <t>2d</t>
  </si>
  <si>
    <t>3b</t>
  </si>
  <si>
    <t>EU 3c</t>
  </si>
  <si>
    <t>EU 6c</t>
  </si>
  <si>
    <t xml:space="preserve">Aggregation of systematic components of CVA risk </t>
  </si>
  <si>
    <t>Aggregation of idiosyncratic components of CVA risk</t>
  </si>
  <si>
    <t>Components of Own Funds Requirements</t>
  </si>
  <si>
    <t xml:space="preserve">Own funds requirements </t>
  </si>
  <si>
    <t>CVA 1 – Credit valuation adjustment risk under the Reduced Basic Approach (R-BA)</t>
  </si>
  <si>
    <t>CVA risk</t>
  </si>
  <si>
    <t>CVA1</t>
  </si>
  <si>
    <t>Credit valuation adjustment risk under the Reduced Basic Approach (R-BA)</t>
  </si>
  <si>
    <t>OR3 – Operational risk own funds requirements and risk exposure amounts</t>
  </si>
  <si>
    <t>Operational risk own funds requirements and risk exposure amounts</t>
  </si>
  <si>
    <t>OR2</t>
  </si>
  <si>
    <t>OR3</t>
  </si>
  <si>
    <t>Business Indicator, components and subcomponents</t>
  </si>
  <si>
    <t>OR2 – Business Indicator, components and subcomponents</t>
  </si>
  <si>
    <t>30.09.2023</t>
  </si>
  <si>
    <t>Ten-year average</t>
  </si>
  <si>
    <t>Using €20,000 threshold</t>
  </si>
  <si>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</si>
  <si>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</si>
  <si>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</si>
  <si>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</si>
  <si>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</si>
  <si>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Using €100,000 threshold</t>
  </si>
  <si>
    <t>Details of operational risk capital calculation</t>
  </si>
  <si>
    <t>OR1 -Operational risk losses</t>
  </si>
  <si>
    <t>Interest, lease and dividend component (ILDC)</t>
  </si>
  <si>
    <t>ILDC related to the individual institution/consolidated Group (excluding entities considered by Article 314(3)</t>
  </si>
  <si>
    <t>Interest and lease income</t>
  </si>
  <si>
    <t>Interest and lease expense</t>
  </si>
  <si>
    <t>Total assets/Asset component</t>
  </si>
  <si>
    <t>Dividend income/ dividend component</t>
  </si>
  <si>
    <t>Services component (SC)</t>
  </si>
  <si>
    <t>Fee and commission income</t>
  </si>
  <si>
    <t>Fee and commission expense</t>
  </si>
  <si>
    <t>Other operating income</t>
  </si>
  <si>
    <t>Other operating expense</t>
  </si>
  <si>
    <t>Financial component (FC)</t>
  </si>
  <si>
    <t>Net profit or loss applicable to trading book (TB)</t>
  </si>
  <si>
    <t>Net profit or loss applicable to banking book (BB)</t>
  </si>
  <si>
    <t>Approach followed  to determine the TB/BB boundary (PBA or accounting approach)</t>
  </si>
  <si>
    <t>Business Indicator (BI)</t>
  </si>
  <si>
    <t>Business indicator component (BIC)</t>
  </si>
  <si>
    <t>BI gross of excluded divested activities</t>
  </si>
  <si>
    <t>Reduction in BI due to excluded divested activities</t>
  </si>
  <si>
    <t>Impact in BI of mergers/acquisitions</t>
  </si>
  <si>
    <t>Disclosure on the BI:</t>
  </si>
  <si>
    <t xml:space="preserve">Business Indicator Component (BIC) </t>
  </si>
  <si>
    <t>Alternative Standardised Approach (ASA) Own Funds Requirements (OROF) under Article 314(4)</t>
  </si>
  <si>
    <t xml:space="preserve">Not applicable </t>
  </si>
  <si>
    <t>Minimum Required Operational Risk Own Funds Requirements (OROF)</t>
  </si>
  <si>
    <t>Operational Risk Exposure Amounts (REA)</t>
  </si>
  <si>
    <t>BI and its subcomponents</t>
  </si>
  <si>
    <t>Operational risk losses</t>
  </si>
  <si>
    <t>dEVE - 31.12.2025</t>
  </si>
  <si>
    <t>dNII - 31.12.2025</t>
  </si>
  <si>
    <t>OTP Building Society Disclosure on consolidated basis</t>
  </si>
  <si>
    <t>Average value</t>
  </si>
  <si>
    <t>The encumbered portfolio of OTP Building Society consists of debt securities issued by central governments, which are made up entirely of Hungarian government bonds denominated in HUF, that can be considered as HQLA according to the CRR regulations.</t>
  </si>
  <si>
    <t>This entity has no reporting obligation under Article 316(1) of the CRR.</t>
  </si>
  <si>
    <t>For the determination of the exposure arising from the interest rate risk of the banking book the Bank - based on its size, geographical location and activity - applies both income-based (changes in the net interest income - ΔNII) and economic capital-based (changes in the economic value of equity - ΔEVE) dinamic models in line with the 2nd modelling sophistication category. The modelling is carried out within the frameworks prescribed by the EBA Guideline and internal regulations. The bank applies dynamic cash-flow modelling with constant balance sheet assumption in case of ΔNII, and run-off balance sheet in case of ΔEVE. The individual cash flows are recalculated dynamicallya for each scenario according to the behavioral functions typical to each scenario. The exposure is determined using the 6 Standards EBA interest rate shock scenarios, applying the shock amount prescribe in the EBA Guideline.</t>
  </si>
  <si>
    <r>
      <rPr>
        <vertAlign val="superscript"/>
        <sz val="8"/>
        <rFont val="Arial"/>
        <family val="2"/>
        <charset val="238"/>
      </rPr>
      <t>1</t>
    </r>
    <r>
      <rPr>
        <sz val="8"/>
        <rFont val="Arial"/>
        <family val="2"/>
        <charset val="238"/>
      </rPr>
      <t>Contains partially or fully repaid stocks and FX impact</t>
    </r>
  </si>
  <si>
    <t>Exposure value post-CRM</t>
  </si>
  <si>
    <t>Of which non-performing exposures</t>
  </si>
  <si>
    <t>Others</t>
  </si>
  <si>
    <t>accounting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</si>
</sst>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Ft&quot;_-;\-* #,##0.00\ &quot;Ft&quot;_-;_-* &quot;-&quot;??\ &quot;Ft&quot;_-;_-@_-"/>
    <numFmt numFmtId="43" formatCode="_-* #,##0.00_-;\-* #,##0.00_-;_-* &quot;-&quot;??_-;_-@_-"/>
    <numFmt numFmtId="164" formatCode="_-* #,##0_-;\-* #,##0_-;_-* &quot;-&quot;??_-;_-@_-"/>
    <numFmt numFmtId="165" formatCode="#,##0.0"/>
    <numFmt numFmtId="166" formatCode="0.0%"/>
    <numFmt numFmtId="167" formatCode="_-* #,##0.00\ _F_t_-;\-* #,##0.00\ _F_t_-;_-* &quot;-&quot;??\ _F_t_-;_-@_-"/>
    <numFmt numFmtId="168" formatCode="#,##0_ ;\-#,##0\ "/>
  </numFmts>
  <fonts count="47">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sz val="11"/>
      <color theme="1"/>
      <name val="Arial"/>
      <family val="2"/>
      <charset val="238"/>
    </font>
    <font>
      <b/>
      <sz val="8"/>
      <color rgb="FFFF0000"/>
      <name val="Arial"/>
      <family val="2"/>
      <charset val="238"/>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vertAlign val="superscript"/>
      <sz val="8"/>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b/>
      <u/>
      <sz val="12"/>
      <color theme="9" tint="-0.249977111117893"/>
      <name val="Arial"/>
      <family val="2"/>
      <charset val="238"/>
    </font>
    <font>
      <sz val="11"/>
      <color theme="0"/>
      <name val="Calibri"/>
      <family val="2"/>
      <scheme val="minor"/>
    </font>
    <font>
      <b/>
      <sz val="8"/>
      <color theme="8"/>
      <name val="Arial"/>
      <family val="2"/>
      <charset val="238"/>
    </font>
    <font>
      <sz val="10"/>
      <name val="Arial"/>
      <family val="2"/>
    </font>
    <font>
      <b/>
      <sz val="12"/>
      <name val="Arial"/>
      <family val="2"/>
    </font>
    <font>
      <b/>
      <sz val="20"/>
      <name val="Arial"/>
      <family val="2"/>
    </font>
    <font>
      <b/>
      <sz val="10"/>
      <name val="Arial"/>
      <family val="2"/>
    </font>
    <font>
      <u/>
      <sz val="8"/>
      <color theme="10"/>
      <name val="Arial"/>
      <family val="2"/>
      <charset val="238"/>
    </font>
    <font>
      <b/>
      <u/>
      <sz val="8"/>
      <color theme="9" tint="-0.249977111117893"/>
      <name val="Arial"/>
      <family val="2"/>
      <charset val="238"/>
    </font>
    <font>
      <sz val="11"/>
      <color theme="1"/>
      <name val="Segoe UI"/>
      <family val="2"/>
    </font>
    <font>
      <sz val="8"/>
      <color rgb="FF1F1F1F"/>
      <name val="Arial"/>
      <family val="2"/>
      <charset val="238"/>
    </font>
    <font>
      <sz val="10"/>
      <name val="Arial"/>
      <family val="2"/>
      <charset val="238"/>
    </font>
    <font>
      <sz val="9"/>
      <name val="Arial"/>
      <family val="2"/>
      <charset val="238"/>
    </font>
    <font>
      <sz val="14"/>
      <color rgb="FF1F1F1F"/>
      <name val="Inherit"/>
    </font>
    <font>
      <sz val="11"/>
      <color theme="1"/>
      <name val="Aptos"/>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9"/>
        <bgColor indexed="64"/>
      </patternFill>
    </fill>
    <fill>
      <patternFill patternType="solid">
        <fgColor indexed="42"/>
        <bgColor indexed="64"/>
      </patternFill>
    </fill>
  </fills>
  <borders count="32">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s>
  <cellStyleXfs count="35">
    <xf numFmtId="0" fontId="0" fillId="0" borderId="0"/>
    <xf numFmtId="9" fontId="5" fillId="0" borderId="0" applyFont="0" applyFill="0" applyBorder="0" applyAlignment="0" applyProtection="0"/>
    <xf numFmtId="0" fontId="6" fillId="0" borderId="0"/>
    <xf numFmtId="0" fontId="20" fillId="0" borderId="0">
      <alignment horizontal="left" vertical="center" wrapText="1"/>
    </xf>
    <xf numFmtId="0" fontId="25" fillId="0" borderId="0" applyNumberFormat="0" applyFill="0" applyBorder="0" applyAlignment="0" applyProtection="0"/>
    <xf numFmtId="0" fontId="4" fillId="0" borderId="0"/>
    <xf numFmtId="167" fontId="4"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3" fillId="0" borderId="0"/>
    <xf numFmtId="43" fontId="5" fillId="0" borderId="0" applyFont="0" applyFill="0" applyBorder="0" applyAlignment="0" applyProtection="0"/>
    <xf numFmtId="0" fontId="5" fillId="0" borderId="0"/>
    <xf numFmtId="0" fontId="35" fillId="0" borderId="0"/>
    <xf numFmtId="0" fontId="35" fillId="0" borderId="0">
      <alignment vertical="center"/>
    </xf>
    <xf numFmtId="0" fontId="36" fillId="0" borderId="0" applyNumberFormat="0" applyFill="0" applyBorder="0" applyAlignment="0" applyProtection="0"/>
    <xf numFmtId="0" fontId="35" fillId="0" borderId="0">
      <alignment vertical="center"/>
    </xf>
    <xf numFmtId="3" fontId="35" fillId="6" borderId="29" applyFont="0">
      <alignment horizontal="right" vertical="center"/>
      <protection locked="0"/>
    </xf>
    <xf numFmtId="0" fontId="37" fillId="5" borderId="31" applyNumberFormat="0" applyFill="0" applyBorder="0" applyAlignment="0" applyProtection="0">
      <alignment horizontal="left"/>
    </xf>
    <xf numFmtId="0" fontId="38" fillId="5" borderId="30" applyFont="0" applyBorder="0">
      <alignment horizontal="center" wrapText="1"/>
    </xf>
    <xf numFmtId="0" fontId="41" fillId="0" borderId="0"/>
    <xf numFmtId="0" fontId="2" fillId="0" borderId="0"/>
    <xf numFmtId="43" fontId="2" fillId="0" borderId="0" applyFont="0" applyFill="0" applyBorder="0" applyAlignment="0" applyProtection="0"/>
    <xf numFmtId="0" fontId="43" fillId="0" borderId="0"/>
    <xf numFmtId="0" fontId="5" fillId="0" borderId="0"/>
    <xf numFmtId="0" fontId="25" fillId="0" borderId="0" applyNumberFormat="0" applyFill="0" applyBorder="0" applyAlignment="0" applyProtection="0"/>
    <xf numFmtId="9" fontId="5"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5" fillId="0" borderId="0"/>
    <xf numFmtId="0" fontId="5" fillId="0" borderId="0"/>
    <xf numFmtId="43" fontId="5" fillId="0" borderId="0" applyFont="0" applyFill="0" applyBorder="0" applyAlignment="0" applyProtection="0"/>
    <xf numFmtId="0" fontId="1" fillId="0" borderId="0"/>
  </cellStyleXfs>
  <cellXfs count="534">
    <xf numFmtId="0" fontId="0" fillId="0" borderId="0" xfId="0"/>
    <xf numFmtId="0" fontId="8" fillId="0" borderId="0" xfId="0" applyFont="1"/>
    <xf numFmtId="0" fontId="9" fillId="0" borderId="0" xfId="0" applyFont="1"/>
    <xf numFmtId="164" fontId="10" fillId="0" borderId="0" xfId="0" applyNumberFormat="1"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right" wrapText="1"/>
    </xf>
    <xf numFmtId="0" fontId="12" fillId="0" borderId="1" xfId="0" applyFont="1" applyBorder="1" applyAlignment="1">
      <alignment horizontal="center" vertical="center" wrapText="1"/>
    </xf>
    <xf numFmtId="0" fontId="13" fillId="0" borderId="0" xfId="0" applyFont="1" applyAlignment="1">
      <alignment horizontal="left"/>
    </xf>
    <xf numFmtId="0" fontId="15" fillId="0" borderId="0" xfId="0" applyFont="1" applyAlignment="1">
      <alignment horizontal="left" vertical="center" wrapText="1" indent="1"/>
    </xf>
    <xf numFmtId="10" fontId="14" fillId="0" borderId="0" xfId="1" applyNumberFormat="1" applyFont="1" applyFill="1" applyBorder="1"/>
    <xf numFmtId="10" fontId="15" fillId="0" borderId="0" xfId="1" applyNumberFormat="1" applyFont="1" applyFill="1" applyBorder="1" applyAlignment="1">
      <alignment horizontal="right" vertical="center"/>
    </xf>
    <xf numFmtId="0" fontId="15" fillId="0" borderId="0" xfId="0" applyFont="1" applyAlignment="1">
      <alignment horizontal="left" vertical="center" wrapText="1" indent="2"/>
    </xf>
    <xf numFmtId="0" fontId="16" fillId="2" borderId="0" xfId="0" applyFont="1" applyFill="1"/>
    <xf numFmtId="0" fontId="8" fillId="0" borderId="0" xfId="0" applyFont="1" applyAlignment="1">
      <alignment vertical="center" wrapText="1"/>
    </xf>
    <xf numFmtId="0" fontId="13" fillId="0" borderId="0" xfId="0" applyFont="1"/>
    <xf numFmtId="14" fontId="12" fillId="0" borderId="1" xfId="0" applyNumberFormat="1" applyFont="1" applyBorder="1" applyAlignment="1">
      <alignment horizontal="center" vertical="center" wrapText="1"/>
    </xf>
    <xf numFmtId="0" fontId="12" fillId="0" borderId="0" xfId="0" applyFont="1" applyAlignment="1">
      <alignment horizontal="left" vertical="center" wrapText="1" indent="1"/>
    </xf>
    <xf numFmtId="0" fontId="12" fillId="0" borderId="3" xfId="0" applyFont="1" applyBorder="1" applyAlignment="1">
      <alignment vertical="center" wrapText="1"/>
    </xf>
    <xf numFmtId="14" fontId="12" fillId="0" borderId="1" xfId="2" applyNumberFormat="1" applyFont="1" applyBorder="1" applyAlignment="1">
      <alignment horizontal="center" vertical="center" wrapText="1"/>
    </xf>
    <xf numFmtId="0" fontId="14" fillId="0" borderId="0" xfId="0" applyFont="1"/>
    <xf numFmtId="0" fontId="14" fillId="0" borderId="0" xfId="0" quotePrefix="1" applyFont="1"/>
    <xf numFmtId="0" fontId="12" fillId="0" borderId="2" xfId="0" applyFont="1" applyBorder="1" applyAlignment="1">
      <alignment horizontal="center"/>
    </xf>
    <xf numFmtId="0" fontId="12" fillId="0" borderId="3" xfId="0" applyFont="1" applyBorder="1" applyAlignment="1">
      <alignment horizontal="center" vertical="center" wrapText="1"/>
    </xf>
    <xf numFmtId="0" fontId="15" fillId="0" borderId="0" xfId="0" applyFont="1" applyAlignment="1">
      <alignment wrapText="1"/>
    </xf>
    <xf numFmtId="0" fontId="12" fillId="0" borderId="0" xfId="0" applyFont="1" applyAlignment="1">
      <alignment wrapText="1"/>
    </xf>
    <xf numFmtId="0" fontId="14" fillId="0" borderId="0" xfId="0" applyFont="1" applyAlignment="1">
      <alignment wrapText="1"/>
    </xf>
    <xf numFmtId="0" fontId="15" fillId="0" borderId="0" xfId="0" applyFont="1" applyAlignment="1">
      <alignment vertical="center" wrapText="1"/>
    </xf>
    <xf numFmtId="0" fontId="12" fillId="0" borderId="0" xfId="0" applyFont="1" applyAlignment="1">
      <alignment vertical="center" wrapText="1"/>
    </xf>
    <xf numFmtId="0" fontId="15" fillId="0" borderId="0" xfId="0" applyFont="1"/>
    <xf numFmtId="0" fontId="13" fillId="0" borderId="3" xfId="2" applyFont="1" applyBorder="1" applyAlignment="1">
      <alignment horizontal="center" vertical="center" wrapText="1"/>
    </xf>
    <xf numFmtId="0" fontId="14" fillId="0" borderId="3" xfId="2" applyFont="1" applyBorder="1" applyAlignment="1">
      <alignment vertical="center"/>
    </xf>
    <xf numFmtId="0" fontId="14" fillId="0" borderId="0" xfId="2" applyFont="1" applyAlignment="1">
      <alignment vertical="center"/>
    </xf>
    <xf numFmtId="0" fontId="13" fillId="0" borderId="1" xfId="2" applyFont="1" applyBorder="1" applyAlignment="1">
      <alignment horizontal="center" vertical="center" wrapText="1"/>
    </xf>
    <xf numFmtId="0" fontId="14" fillId="0" borderId="2" xfId="2" applyFont="1" applyBorder="1" applyAlignment="1">
      <alignment vertical="center"/>
    </xf>
    <xf numFmtId="0" fontId="14" fillId="0" borderId="2" xfId="2" applyFont="1" applyBorder="1" applyAlignment="1">
      <alignment horizontal="center" vertical="center"/>
    </xf>
    <xf numFmtId="0" fontId="14" fillId="0" borderId="0" xfId="2" applyFont="1" applyAlignment="1">
      <alignment horizontal="center" vertical="center"/>
    </xf>
    <xf numFmtId="0" fontId="14" fillId="0" borderId="3" xfId="2" applyFont="1" applyBorder="1" applyAlignment="1">
      <alignment horizontal="center" vertical="center"/>
    </xf>
    <xf numFmtId="0" fontId="7" fillId="2" borderId="0" xfId="0" applyFont="1" applyFill="1" applyAlignment="1">
      <alignment horizontal="left" vertical="center"/>
    </xf>
    <xf numFmtId="0" fontId="0" fillId="0" borderId="0" xfId="0" applyAlignment="1">
      <alignment horizontal="center"/>
    </xf>
    <xf numFmtId="0" fontId="12" fillId="0" borderId="8" xfId="0" applyFont="1" applyBorder="1" applyAlignment="1">
      <alignment vertical="center" wrapText="1"/>
    </xf>
    <xf numFmtId="0" fontId="0" fillId="0" borderId="8" xfId="0" applyBorder="1"/>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3" fontId="15" fillId="0" borderId="0" xfId="0" applyNumberFormat="1" applyFont="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3" fontId="12" fillId="0" borderId="3" xfId="0" applyNumberFormat="1" applyFont="1" applyBorder="1" applyAlignment="1">
      <alignment horizontal="center" vertical="center"/>
    </xf>
    <xf numFmtId="0" fontId="12" fillId="0" borderId="0" xfId="0" applyFont="1" applyAlignment="1">
      <alignment horizontal="left" vertical="center" wrapText="1"/>
    </xf>
    <xf numFmtId="0" fontId="15" fillId="0" borderId="0" xfId="0" applyFont="1" applyAlignment="1">
      <alignment horizontal="center"/>
    </xf>
    <xf numFmtId="3" fontId="12" fillId="0" borderId="0" xfId="0" applyNumberFormat="1" applyFont="1" applyAlignment="1">
      <alignment horizontal="center" vertical="center"/>
    </xf>
    <xf numFmtId="0" fontId="12" fillId="0" borderId="0" xfId="0" applyFont="1" applyAlignment="1">
      <alignment horizontal="center" vertical="center" wrapText="1"/>
    </xf>
    <xf numFmtId="0" fontId="12" fillId="0" borderId="3" xfId="2"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0" xfId="0" applyFont="1" applyAlignment="1">
      <alignment vertical="center"/>
    </xf>
    <xf numFmtId="10" fontId="15" fillId="0" borderId="0" xfId="1" applyNumberFormat="1" applyFont="1" applyFill="1" applyBorder="1" applyAlignment="1">
      <alignment horizontal="center" vertical="center"/>
    </xf>
    <xf numFmtId="0" fontId="13" fillId="0" borderId="1" xfId="0" applyFont="1" applyBorder="1" applyAlignment="1">
      <alignment vertical="center"/>
    </xf>
    <xf numFmtId="14" fontId="13" fillId="0" borderId="1" xfId="0" applyNumberFormat="1" applyFont="1" applyBorder="1" applyAlignment="1">
      <alignment horizontal="center" vertical="center"/>
    </xf>
    <xf numFmtId="0" fontId="14" fillId="0" borderId="2" xfId="0" applyFont="1" applyBorder="1"/>
    <xf numFmtId="3" fontId="15" fillId="0" borderId="2" xfId="0" applyNumberFormat="1" applyFont="1" applyBorder="1" applyAlignment="1">
      <alignment horizontal="center" vertical="center"/>
    </xf>
    <xf numFmtId="0" fontId="13" fillId="0" borderId="3" xfId="0" applyFont="1" applyBorder="1"/>
    <xf numFmtId="3" fontId="15" fillId="0" borderId="3" xfId="0" applyNumberFormat="1" applyFont="1" applyBorder="1" applyAlignment="1">
      <alignment horizontal="center" vertical="center"/>
    </xf>
    <xf numFmtId="0" fontId="13" fillId="0" borderId="3" xfId="0" applyFont="1" applyBorder="1" applyAlignment="1">
      <alignment vertical="center"/>
    </xf>
    <xf numFmtId="14" fontId="12" fillId="0" borderId="3" xfId="0" applyNumberFormat="1" applyFont="1" applyBorder="1" applyAlignment="1">
      <alignment horizontal="center" vertical="center" wrapText="1"/>
    </xf>
    <xf numFmtId="0" fontId="15" fillId="0" borderId="0" xfId="0" applyFont="1" applyAlignment="1">
      <alignment horizontal="justify" vertical="center" wrapText="1"/>
    </xf>
    <xf numFmtId="0" fontId="12" fillId="0" borderId="3" xfId="0" applyFont="1" applyBorder="1" applyAlignment="1">
      <alignment horizontal="justify" vertical="center" wrapText="1"/>
    </xf>
    <xf numFmtId="0" fontId="15" fillId="0" borderId="0" xfId="0" applyFont="1" applyAlignment="1">
      <alignment horizontal="justify" vertical="center"/>
    </xf>
    <xf numFmtId="0" fontId="15" fillId="0" borderId="3" xfId="0" applyFont="1" applyBorder="1" applyAlignment="1">
      <alignment horizontal="justify" vertical="center" wrapText="1"/>
    </xf>
    <xf numFmtId="0" fontId="12" fillId="0" borderId="4" xfId="0" applyFont="1" applyBorder="1" applyAlignment="1">
      <alignment vertical="center" wrapText="1"/>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wrapText="1"/>
    </xf>
    <xf numFmtId="0" fontId="12"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left" vertical="center" wrapText="1"/>
    </xf>
    <xf numFmtId="14" fontId="12" fillId="0" borderId="0" xfId="0" applyNumberFormat="1" applyFont="1" applyAlignment="1">
      <alignment horizontal="center" vertical="center" wrapText="1"/>
    </xf>
    <xf numFmtId="14" fontId="12" fillId="0" borderId="12" xfId="0" applyNumberFormat="1" applyFont="1" applyBorder="1" applyAlignment="1">
      <alignment horizontal="center" vertical="center" wrapText="1"/>
    </xf>
    <xf numFmtId="0" fontId="12" fillId="0" borderId="0" xfId="0" applyFont="1" applyAlignment="1">
      <alignment horizontal="justify" vertical="center" wrapText="1"/>
    </xf>
    <xf numFmtId="0" fontId="12" fillId="0" borderId="4" xfId="0" applyFont="1" applyBorder="1" applyAlignment="1">
      <alignment horizontal="justify" vertical="center" wrapText="1"/>
    </xf>
    <xf numFmtId="3" fontId="12" fillId="0" borderId="4" xfId="0" applyNumberFormat="1" applyFont="1" applyBorder="1" applyAlignment="1">
      <alignment horizontal="center" vertical="center"/>
    </xf>
    <xf numFmtId="0" fontId="15" fillId="0" borderId="4" xfId="0" applyFont="1" applyBorder="1" applyAlignment="1">
      <alignment horizontal="justify" vertical="center" wrapText="1"/>
    </xf>
    <xf numFmtId="3" fontId="15" fillId="0" borderId="4" xfId="0" applyNumberFormat="1" applyFont="1" applyBorder="1" applyAlignment="1">
      <alignment horizontal="center" vertical="center"/>
    </xf>
    <xf numFmtId="0" fontId="15" fillId="0" borderId="0" xfId="0" applyFont="1" applyAlignment="1">
      <alignment horizontal="left" vertical="justify"/>
    </xf>
    <xf numFmtId="0" fontId="15" fillId="0" borderId="0" xfId="0" applyFont="1" applyAlignment="1">
      <alignment vertical="justify"/>
    </xf>
    <xf numFmtId="0" fontId="15" fillId="0" borderId="3" xfId="0" applyFont="1" applyBorder="1" applyAlignment="1">
      <alignment vertical="justify" wrapText="1"/>
    </xf>
    <xf numFmtId="3" fontId="14" fillId="0" borderId="0" xfId="0" applyNumberFormat="1" applyFont="1" applyAlignment="1">
      <alignment horizontal="center" vertical="center"/>
    </xf>
    <xf numFmtId="3" fontId="14" fillId="0" borderId="3" xfId="0" applyNumberFormat="1" applyFont="1" applyBorder="1" applyAlignment="1">
      <alignment horizontal="center" vertical="center"/>
    </xf>
    <xf numFmtId="3" fontId="13" fillId="0" borderId="0" xfId="0" applyNumberFormat="1" applyFont="1" applyAlignment="1">
      <alignment horizontal="center" vertical="center"/>
    </xf>
    <xf numFmtId="0" fontId="14" fillId="0" borderId="5" xfId="0" applyFont="1" applyBorder="1"/>
    <xf numFmtId="0" fontId="13" fillId="0" borderId="13" xfId="0" applyFont="1" applyBorder="1" applyAlignment="1">
      <alignment horizontal="center" vertical="center"/>
    </xf>
    <xf numFmtId="0" fontId="14" fillId="0" borderId="0" xfId="0" applyFont="1" applyAlignment="1">
      <alignment horizontal="center" vertical="center"/>
    </xf>
    <xf numFmtId="9" fontId="14" fillId="0" borderId="8" xfId="1" applyFont="1" applyFill="1" applyBorder="1" applyAlignment="1">
      <alignment horizontal="center" vertical="center"/>
    </xf>
    <xf numFmtId="0" fontId="7" fillId="2" borderId="0" xfId="0" applyFont="1" applyFill="1" applyAlignment="1">
      <alignment vertical="center"/>
    </xf>
    <xf numFmtId="0" fontId="0" fillId="0" borderId="6" xfId="0" applyBorder="1"/>
    <xf numFmtId="0" fontId="17" fillId="0" borderId="0" xfId="0" applyFont="1"/>
    <xf numFmtId="0" fontId="14" fillId="0" borderId="6" xfId="0" applyFont="1" applyBorder="1" applyAlignment="1">
      <alignment horizontal="center"/>
    </xf>
    <xf numFmtId="0" fontId="14" fillId="0" borderId="0" xfId="0" applyFont="1" applyAlignment="1">
      <alignment horizontal="center"/>
    </xf>
    <xf numFmtId="0" fontId="14" fillId="0" borderId="8" xfId="0" applyFont="1" applyBorder="1" applyAlignment="1">
      <alignment horizontal="center"/>
    </xf>
    <xf numFmtId="0" fontId="0" fillId="0" borderId="5" xfId="0" applyBorder="1"/>
    <xf numFmtId="10" fontId="15" fillId="0" borderId="8" xfId="1" applyNumberFormat="1" applyFont="1" applyFill="1" applyBorder="1" applyAlignment="1">
      <alignment horizontal="right" vertical="center"/>
    </xf>
    <xf numFmtId="2" fontId="12" fillId="0" borderId="0" xfId="0" applyNumberFormat="1" applyFont="1" applyAlignment="1">
      <alignment horizontal="center" vertical="center" wrapText="1"/>
    </xf>
    <xf numFmtId="0" fontId="14" fillId="0" borderId="6" xfId="0" applyFont="1" applyBorder="1" applyAlignment="1">
      <alignment horizontal="center" vertical="center"/>
    </xf>
    <xf numFmtId="0" fontId="15" fillId="0" borderId="6" xfId="0" applyFont="1" applyBorder="1" applyAlignment="1">
      <alignment wrapText="1"/>
    </xf>
    <xf numFmtId="0" fontId="14" fillId="0" borderId="8" xfId="0" applyFont="1" applyBorder="1" applyAlignment="1">
      <alignment horizontal="center" vertical="center"/>
    </xf>
    <xf numFmtId="0" fontId="13" fillId="0" borderId="8" xfId="0" applyFont="1" applyBorder="1" applyAlignment="1">
      <alignment wrapText="1"/>
    </xf>
    <xf numFmtId="0" fontId="14" fillId="0" borderId="11" xfId="0" applyFont="1" applyBorder="1" applyAlignment="1">
      <alignment horizontal="center" vertical="center"/>
    </xf>
    <xf numFmtId="0" fontId="14" fillId="0" borderId="11" xfId="0" applyFont="1" applyBorder="1" applyAlignment="1">
      <alignment wrapText="1"/>
    </xf>
    <xf numFmtId="14" fontId="13" fillId="0" borderId="2" xfId="0" applyNumberFormat="1" applyFont="1" applyBorder="1" applyAlignment="1">
      <alignment horizontal="center"/>
    </xf>
    <xf numFmtId="3" fontId="12" fillId="0" borderId="8" xfId="0" applyNumberFormat="1"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vertical="center"/>
    </xf>
    <xf numFmtId="0" fontId="12" fillId="0" borderId="6" xfId="0" applyFont="1" applyBorder="1" applyAlignment="1">
      <alignment horizontal="left" vertical="center" wrapText="1"/>
    </xf>
    <xf numFmtId="14" fontId="13" fillId="0" borderId="6" xfId="0" applyNumberFormat="1" applyFont="1" applyBorder="1" applyAlignment="1">
      <alignment horizontal="center" vertical="center"/>
    </xf>
    <xf numFmtId="0" fontId="14" fillId="0" borderId="0" xfId="0" applyFont="1" applyAlignment="1">
      <alignment horizontal="center" vertical="center" wrapText="1"/>
    </xf>
    <xf numFmtId="0" fontId="13" fillId="0" borderId="0" xfId="0" applyFont="1" applyAlignment="1">
      <alignment vertical="center" wrapText="1"/>
    </xf>
    <xf numFmtId="0" fontId="21" fillId="0" borderId="0" xfId="0" applyFont="1" applyAlignment="1">
      <alignment horizontal="left" indent="1"/>
    </xf>
    <xf numFmtId="0" fontId="22" fillId="0" borderId="0" xfId="0" applyFont="1" applyAlignment="1">
      <alignment horizontal="left" vertical="center" wrapText="1" indent="1"/>
    </xf>
    <xf numFmtId="0" fontId="22" fillId="0" borderId="0" xfId="0" applyFont="1" applyAlignment="1">
      <alignment horizontal="left" wrapText="1" indent="1"/>
    </xf>
    <xf numFmtId="0" fontId="22" fillId="0" borderId="0" xfId="0" applyFont="1" applyAlignment="1">
      <alignment horizontal="left" indent="1"/>
    </xf>
    <xf numFmtId="0" fontId="14" fillId="0" borderId="8" xfId="0"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left" vertical="center" wrapText="1"/>
    </xf>
    <xf numFmtId="3" fontId="14" fillId="3" borderId="0" xfId="0" applyNumberFormat="1" applyFont="1" applyFill="1" applyAlignment="1">
      <alignment vertical="center"/>
    </xf>
    <xf numFmtId="0" fontId="13" fillId="3" borderId="0" xfId="0" applyFont="1" applyFill="1" applyAlignment="1">
      <alignment vertical="top" wrapText="1"/>
    </xf>
    <xf numFmtId="0" fontId="14" fillId="0" borderId="0" xfId="0" applyFont="1" applyAlignment="1">
      <alignment horizontal="left" vertical="center" wrapText="1" indent="2"/>
    </xf>
    <xf numFmtId="0" fontId="14" fillId="0" borderId="0" xfId="0" applyFont="1" applyAlignment="1">
      <alignment horizontal="left" wrapText="1"/>
    </xf>
    <xf numFmtId="0" fontId="13" fillId="3" borderId="8" xfId="0" applyFont="1" applyFill="1" applyBorder="1" applyAlignment="1">
      <alignment vertical="top" wrapText="1"/>
    </xf>
    <xf numFmtId="0" fontId="13" fillId="0" borderId="0" xfId="0" applyFont="1" applyAlignment="1">
      <alignment horizontal="left" vertical="top"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3" fontId="13" fillId="0" borderId="0" xfId="0" applyNumberFormat="1" applyFont="1" applyAlignment="1">
      <alignment horizontal="right" vertical="center"/>
    </xf>
    <xf numFmtId="0" fontId="13" fillId="0" borderId="8" xfId="0" applyFont="1" applyBorder="1"/>
    <xf numFmtId="166" fontId="13" fillId="0" borderId="8" xfId="1" applyNumberFormat="1" applyFont="1" applyFill="1" applyBorder="1"/>
    <xf numFmtId="0" fontId="13"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0" xfId="0" applyFont="1" applyBorder="1" applyAlignment="1">
      <alignment vertical="center" wrapText="1"/>
    </xf>
    <xf numFmtId="0" fontId="14" fillId="0" borderId="10" xfId="0" applyFont="1" applyBorder="1" applyAlignment="1">
      <alignment horizontal="left" vertical="center" wrapText="1"/>
    </xf>
    <xf numFmtId="0" fontId="13" fillId="3" borderId="10" xfId="0" applyFont="1" applyFill="1" applyBorder="1" applyAlignment="1">
      <alignment vertical="top" wrapText="1"/>
    </xf>
    <xf numFmtId="3" fontId="14" fillId="0" borderId="10" xfId="0" applyNumberFormat="1" applyFont="1" applyBorder="1" applyAlignment="1">
      <alignment horizontal="center" vertical="center"/>
    </xf>
    <xf numFmtId="0" fontId="13" fillId="0" borderId="10" xfId="0" applyFont="1" applyBorder="1" applyAlignment="1">
      <alignment vertical="center" wrapText="1"/>
    </xf>
    <xf numFmtId="3" fontId="14" fillId="3" borderId="10" xfId="0" applyNumberFormat="1" applyFont="1" applyFill="1" applyBorder="1" applyAlignment="1">
      <alignment vertical="center"/>
    </xf>
    <xf numFmtId="0" fontId="14" fillId="0" borderId="10" xfId="0" applyFont="1" applyBorder="1" applyAlignment="1">
      <alignment horizontal="left" wrapText="1"/>
    </xf>
    <xf numFmtId="3" fontId="14" fillId="0" borderId="0" xfId="0" applyNumberFormat="1" applyFont="1" applyAlignment="1">
      <alignment horizontal="right" vertical="center"/>
    </xf>
    <xf numFmtId="0" fontId="22" fillId="0" borderId="0" xfId="0" applyFont="1" applyAlignment="1">
      <alignment horizontal="left" indent="2"/>
    </xf>
    <xf numFmtId="0" fontId="22" fillId="0" borderId="0" xfId="0" applyFont="1" applyAlignment="1">
      <alignment horizontal="left" wrapText="1" indent="2"/>
    </xf>
    <xf numFmtId="0" fontId="22" fillId="0" borderId="0" xfId="0" applyFont="1" applyAlignment="1">
      <alignment horizontal="left" wrapText="1" indent="3"/>
    </xf>
    <xf numFmtId="0" fontId="14" fillId="0" borderId="0" xfId="0" applyFont="1" applyAlignment="1">
      <alignment horizontal="left" wrapText="1" indent="2"/>
    </xf>
    <xf numFmtId="0" fontId="14" fillId="0" borderId="0" xfId="0" applyFont="1" applyAlignment="1">
      <alignment horizontal="left" wrapText="1" indent="4"/>
    </xf>
    <xf numFmtId="3" fontId="14" fillId="3" borderId="0" xfId="0" applyNumberFormat="1" applyFont="1" applyFill="1" applyAlignment="1">
      <alignment horizontal="right" vertical="center"/>
    </xf>
    <xf numFmtId="0" fontId="13" fillId="0" borderId="10" xfId="0" applyFont="1" applyBorder="1"/>
    <xf numFmtId="3" fontId="13" fillId="0" borderId="10" xfId="0" applyNumberFormat="1" applyFont="1" applyBorder="1" applyAlignment="1">
      <alignment horizontal="right" vertical="center"/>
    </xf>
    <xf numFmtId="3" fontId="13" fillId="3" borderId="10" xfId="0" applyNumberFormat="1" applyFont="1" applyFill="1" applyBorder="1" applyAlignment="1">
      <alignment horizontal="right" vertical="center"/>
    </xf>
    <xf numFmtId="0" fontId="22" fillId="0" borderId="0" xfId="0" applyFont="1" applyAlignment="1">
      <alignment horizontal="left" vertical="center" indent="2"/>
    </xf>
    <xf numFmtId="3" fontId="14" fillId="3" borderId="8" xfId="0" applyNumberFormat="1" applyFont="1" applyFill="1" applyBorder="1"/>
    <xf numFmtId="3" fontId="13" fillId="3" borderId="0" xfId="0" applyNumberFormat="1" applyFont="1" applyFill="1" applyAlignment="1">
      <alignment horizontal="right" vertical="center"/>
    </xf>
    <xf numFmtId="3" fontId="13" fillId="3" borderId="8" xfId="0" applyNumberFormat="1" applyFont="1" applyFill="1" applyBorder="1"/>
    <xf numFmtId="0" fontId="25" fillId="2" borderId="0" xfId="4" applyNumberFormat="1" applyFill="1" applyBorder="1" applyAlignment="1" applyProtection="1">
      <alignment vertical="center"/>
    </xf>
    <xf numFmtId="0" fontId="25" fillId="2" borderId="0" xfId="4" applyNumberFormat="1" applyFill="1" applyBorder="1" applyAlignment="1" applyProtection="1">
      <alignment horizontal="left" vertical="center"/>
    </xf>
    <xf numFmtId="0" fontId="21" fillId="0" borderId="0" xfId="2" applyFont="1" applyAlignment="1">
      <alignment horizontal="left" vertical="center" wrapText="1" indent="1"/>
    </xf>
    <xf numFmtId="0" fontId="12" fillId="0" borderId="3" xfId="2" applyFont="1" applyBorder="1" applyAlignment="1">
      <alignment horizontal="left" vertical="center" wrapText="1"/>
    </xf>
    <xf numFmtId="0" fontId="15" fillId="0" borderId="2" xfId="2" applyFont="1" applyBorder="1" applyAlignment="1">
      <alignment horizontal="left" vertical="center" wrapText="1"/>
    </xf>
    <xf numFmtId="0" fontId="21" fillId="0" borderId="0" xfId="2" applyFont="1" applyAlignment="1">
      <alignment horizontal="left" vertical="center" wrapText="1" indent="2"/>
    </xf>
    <xf numFmtId="0" fontId="15" fillId="0" borderId="0" xfId="2" applyFont="1" applyAlignment="1">
      <alignment horizontal="left" vertical="center" wrapText="1"/>
    </xf>
    <xf numFmtId="0" fontId="12" fillId="0" borderId="2" xfId="2" applyFont="1" applyBorder="1" applyAlignment="1">
      <alignment horizontal="left" vertical="center" wrapText="1"/>
    </xf>
    <xf numFmtId="0" fontId="12" fillId="0" borderId="0" xfId="2" applyFont="1" applyAlignment="1">
      <alignment horizontal="left" vertical="center" wrapText="1"/>
    </xf>
    <xf numFmtId="0" fontId="12" fillId="0" borderId="3" xfId="2" applyFont="1" applyBorder="1" applyAlignment="1">
      <alignment vertical="center" wrapText="1"/>
    </xf>
    <xf numFmtId="3" fontId="15" fillId="0" borderId="2" xfId="2" applyNumberFormat="1" applyFont="1" applyBorder="1" applyAlignment="1">
      <alignment horizontal="center" vertical="center"/>
    </xf>
    <xf numFmtId="3" fontId="15" fillId="0" borderId="0" xfId="2" applyNumberFormat="1" applyFont="1" applyAlignment="1">
      <alignment horizontal="center" vertical="center"/>
    </xf>
    <xf numFmtId="3" fontId="12" fillId="0" borderId="3" xfId="2" applyNumberFormat="1" applyFont="1" applyBorder="1" applyAlignment="1">
      <alignment horizontal="center"/>
    </xf>
    <xf numFmtId="0" fontId="12" fillId="0" borderId="15" xfId="2" applyFont="1" applyBorder="1" applyAlignment="1">
      <alignment horizontal="center" vertical="center" wrapText="1"/>
    </xf>
    <xf numFmtId="3" fontId="15" fillId="0" borderId="16" xfId="2" applyNumberFormat="1" applyFont="1" applyBorder="1" applyAlignment="1">
      <alignment horizontal="center" vertical="center"/>
    </xf>
    <xf numFmtId="3" fontId="15" fillId="0" borderId="17" xfId="2" applyNumberFormat="1" applyFont="1" applyBorder="1" applyAlignment="1">
      <alignment horizontal="center" vertical="center"/>
    </xf>
    <xf numFmtId="3" fontId="12" fillId="0" borderId="15" xfId="2" applyNumberFormat="1" applyFont="1" applyBorder="1" applyAlignment="1">
      <alignment horizontal="center"/>
    </xf>
    <xf numFmtId="0" fontId="12" fillId="0" borderId="19" xfId="2" applyFont="1" applyBorder="1" applyAlignment="1">
      <alignment vertical="center" wrapText="1"/>
    </xf>
    <xf numFmtId="3" fontId="15" fillId="0" borderId="20" xfId="2" applyNumberFormat="1" applyFont="1" applyBorder="1" applyAlignment="1">
      <alignment horizontal="center" vertical="center"/>
    </xf>
    <xf numFmtId="3" fontId="15" fillId="0" borderId="21" xfId="2" applyNumberFormat="1" applyFont="1" applyBorder="1" applyAlignment="1">
      <alignment horizontal="center" vertical="center"/>
    </xf>
    <xf numFmtId="3" fontId="12" fillId="0" borderId="19" xfId="2" applyNumberFormat="1" applyFont="1" applyBorder="1" applyAlignment="1">
      <alignment horizontal="center"/>
    </xf>
    <xf numFmtId="0" fontId="12" fillId="0" borderId="19" xfId="2" applyFont="1" applyBorder="1" applyAlignment="1">
      <alignment horizontal="center" vertical="center" wrapText="1"/>
    </xf>
    <xf numFmtId="3" fontId="14" fillId="3" borderId="22" xfId="0" applyNumberFormat="1" applyFont="1" applyFill="1" applyBorder="1" applyAlignment="1">
      <alignment horizontal="right" vertical="center"/>
    </xf>
    <xf numFmtId="3" fontId="14" fillId="3" borderId="23" xfId="0" applyNumberFormat="1" applyFont="1" applyFill="1" applyBorder="1" applyAlignment="1">
      <alignment horizontal="right" vertical="center"/>
    </xf>
    <xf numFmtId="3" fontId="14" fillId="3" borderId="24" xfId="0" applyNumberFormat="1" applyFont="1" applyFill="1" applyBorder="1" applyAlignment="1">
      <alignment horizontal="right" vertical="center"/>
    </xf>
    <xf numFmtId="3" fontId="14" fillId="3" borderId="25" xfId="0" applyNumberFormat="1" applyFont="1" applyFill="1" applyBorder="1" applyAlignment="1">
      <alignment horizontal="right" vertical="center"/>
    </xf>
    <xf numFmtId="3" fontId="14" fillId="3" borderId="26" xfId="0" applyNumberFormat="1" applyFont="1" applyFill="1" applyBorder="1" applyAlignment="1">
      <alignment horizontal="right" vertical="center"/>
    </xf>
    <xf numFmtId="3" fontId="14" fillId="3" borderId="27" xfId="0" applyNumberFormat="1" applyFont="1" applyFill="1" applyBorder="1" applyAlignment="1">
      <alignment horizontal="right" vertical="center"/>
    </xf>
    <xf numFmtId="0" fontId="12" fillId="0" borderId="2" xfId="2" applyFont="1" applyBorder="1" applyAlignment="1">
      <alignment vertical="center" wrapText="1"/>
    </xf>
    <xf numFmtId="0" fontId="12" fillId="0" borderId="2" xfId="2" applyFont="1" applyBorder="1" applyAlignment="1">
      <alignment horizontal="center" vertical="center" wrapText="1"/>
    </xf>
    <xf numFmtId="0" fontId="15" fillId="0" borderId="3" xfId="0" applyFont="1" applyBorder="1" applyAlignment="1">
      <alignment wrapText="1"/>
    </xf>
    <xf numFmtId="0" fontId="15" fillId="0" borderId="0" xfId="0" applyFont="1" applyAlignment="1">
      <alignment horizontal="left" vertical="center"/>
    </xf>
    <xf numFmtId="0" fontId="12" fillId="0" borderId="0" xfId="2" applyFont="1" applyAlignment="1">
      <alignment vertical="center" wrapText="1"/>
    </xf>
    <xf numFmtId="3" fontId="15" fillId="3" borderId="0" xfId="2" applyNumberFormat="1" applyFont="1" applyFill="1" applyAlignment="1">
      <alignment horizontal="center"/>
    </xf>
    <xf numFmtId="3" fontId="15" fillId="3" borderId="17" xfId="2" applyNumberFormat="1" applyFont="1" applyFill="1" applyBorder="1" applyAlignment="1">
      <alignment horizontal="center"/>
    </xf>
    <xf numFmtId="3" fontId="15" fillId="0" borderId="0" xfId="6" applyNumberFormat="1" applyFont="1" applyFill="1" applyBorder="1" applyAlignment="1">
      <alignment horizontal="center" vertical="center"/>
    </xf>
    <xf numFmtId="3" fontId="15" fillId="0" borderId="3" xfId="6" applyNumberFormat="1" applyFont="1" applyFill="1" applyBorder="1" applyAlignment="1">
      <alignment horizontal="center" vertical="center"/>
    </xf>
    <xf numFmtId="0" fontId="15" fillId="0" borderId="0" xfId="2" applyFont="1" applyAlignment="1">
      <alignment horizontal="center" vertical="center" wrapText="1"/>
    </xf>
    <xf numFmtId="0" fontId="0" fillId="0" borderId="0" xfId="0" applyAlignment="1">
      <alignment horizontal="left"/>
    </xf>
    <xf numFmtId="0" fontId="12" fillId="0" borderId="0" xfId="2" applyFont="1" applyAlignment="1">
      <alignment horizontal="center" vertical="center" wrapText="1"/>
    </xf>
    <xf numFmtId="0" fontId="21" fillId="0" borderId="0" xfId="2" applyFont="1" applyAlignment="1">
      <alignment horizontal="left" vertical="center" wrapText="1" indent="3"/>
    </xf>
    <xf numFmtId="0" fontId="15" fillId="0" borderId="3" xfId="2" applyFont="1" applyBorder="1" applyAlignment="1">
      <alignment horizontal="left" vertical="center" wrapText="1"/>
    </xf>
    <xf numFmtId="0" fontId="12" fillId="0" borderId="0" xfId="0" applyFont="1" applyAlignment="1">
      <alignment horizontal="left" vertical="center"/>
    </xf>
    <xf numFmtId="0" fontId="12" fillId="0" borderId="3" xfId="0" applyFont="1" applyBorder="1" applyAlignment="1">
      <alignment wrapText="1"/>
    </xf>
    <xf numFmtId="0" fontId="13" fillId="0" borderId="3" xfId="2" applyFont="1" applyBorder="1" applyAlignment="1">
      <alignment vertical="center"/>
    </xf>
    <xf numFmtId="0" fontId="22" fillId="0" borderId="0" xfId="2" applyFont="1" applyAlignment="1">
      <alignment horizontal="left" vertical="center" indent="2"/>
    </xf>
    <xf numFmtId="0" fontId="13" fillId="0" borderId="3" xfId="2" applyFont="1" applyBorder="1" applyAlignment="1">
      <alignment horizontal="center"/>
    </xf>
    <xf numFmtId="0" fontId="13" fillId="0" borderId="14" xfId="2" applyFont="1" applyBorder="1" applyAlignment="1">
      <alignment horizontal="center" vertical="center" wrapText="1"/>
    </xf>
    <xf numFmtId="0" fontId="14" fillId="0" borderId="0" xfId="2" applyFont="1" applyAlignment="1">
      <alignment vertical="center" wrapText="1"/>
    </xf>
    <xf numFmtId="0" fontId="22" fillId="0" borderId="0" xfId="2" applyFont="1" applyAlignment="1">
      <alignment horizontal="left" vertical="center" wrapText="1" indent="2"/>
    </xf>
    <xf numFmtId="0" fontId="15" fillId="0" borderId="3" xfId="0" applyFont="1" applyBorder="1" applyAlignment="1">
      <alignment horizontal="left" vertical="center" wrapText="1" indent="2"/>
    </xf>
    <xf numFmtId="14" fontId="12" fillId="0" borderId="3" xfId="0" applyNumberFormat="1" applyFont="1" applyBorder="1" applyAlignment="1">
      <alignment vertical="center" wrapText="1"/>
    </xf>
    <xf numFmtId="166" fontId="15" fillId="0" borderId="0" xfId="1" applyNumberFormat="1" applyFont="1" applyFill="1" applyBorder="1" applyAlignment="1">
      <alignment horizontal="center" vertical="center"/>
    </xf>
    <xf numFmtId="166" fontId="12" fillId="0" borderId="3" xfId="1" applyNumberFormat="1" applyFont="1" applyFill="1" applyBorder="1" applyAlignment="1">
      <alignment horizontal="center" vertical="center"/>
    </xf>
    <xf numFmtId="9" fontId="12" fillId="0" borderId="1" xfId="1" applyFont="1" applyFill="1" applyBorder="1" applyAlignment="1">
      <alignment horizontal="center" vertical="center" wrapText="1"/>
    </xf>
    <xf numFmtId="3" fontId="15" fillId="0" borderId="17"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4" fillId="0" borderId="2" xfId="2" applyNumberFormat="1" applyFont="1" applyBorder="1" applyAlignment="1">
      <alignment horizontal="center" vertical="center"/>
    </xf>
    <xf numFmtId="3" fontId="14" fillId="0" borderId="16" xfId="2" applyNumberFormat="1" applyFont="1" applyBorder="1" applyAlignment="1">
      <alignment horizontal="center" vertical="center"/>
    </xf>
    <xf numFmtId="3" fontId="14" fillId="0" borderId="0" xfId="2" applyNumberFormat="1" applyFont="1" applyAlignment="1">
      <alignment horizontal="center" vertical="center"/>
    </xf>
    <xf numFmtId="3" fontId="14" fillId="0" borderId="17" xfId="2" applyNumberFormat="1" applyFont="1" applyBorder="1" applyAlignment="1">
      <alignment horizontal="center" vertical="center"/>
    </xf>
    <xf numFmtId="3" fontId="14" fillId="0" borderId="0" xfId="7" applyNumberFormat="1" applyFont="1" applyFill="1" applyBorder="1" applyAlignment="1">
      <alignment horizontal="center" vertical="center"/>
    </xf>
    <xf numFmtId="3" fontId="14" fillId="0" borderId="17" xfId="7" applyNumberFormat="1" applyFont="1" applyFill="1" applyBorder="1" applyAlignment="1">
      <alignment horizontal="center" vertical="center"/>
    </xf>
    <xf numFmtId="3" fontId="13" fillId="0" borderId="3" xfId="7" applyNumberFormat="1" applyFont="1" applyFill="1" applyBorder="1" applyAlignment="1">
      <alignment horizontal="center" vertical="center"/>
    </xf>
    <xf numFmtId="3" fontId="13" fillId="0" borderId="15" xfId="7" applyNumberFormat="1" applyFont="1" applyFill="1" applyBorder="1" applyAlignment="1">
      <alignment horizontal="center" vertical="center"/>
    </xf>
    <xf numFmtId="3" fontId="15" fillId="3" borderId="17" xfId="2" applyNumberFormat="1" applyFont="1" applyFill="1" applyBorder="1" applyAlignment="1">
      <alignment horizontal="center" vertical="center"/>
    </xf>
    <xf numFmtId="3" fontId="15" fillId="3" borderId="0" xfId="2" applyNumberFormat="1" applyFont="1" applyFill="1" applyAlignment="1">
      <alignment horizontal="center" vertical="center"/>
    </xf>
    <xf numFmtId="3" fontId="15" fillId="0" borderId="15" xfId="2" applyNumberFormat="1" applyFont="1" applyBorder="1" applyAlignment="1">
      <alignment horizontal="center"/>
    </xf>
    <xf numFmtId="3" fontId="15" fillId="0" borderId="19" xfId="2" applyNumberFormat="1" applyFont="1" applyBorder="1" applyAlignment="1">
      <alignment horizontal="center"/>
    </xf>
    <xf numFmtId="3" fontId="15" fillId="0" borderId="3" xfId="2" applyNumberFormat="1" applyFont="1" applyBorder="1" applyAlignment="1">
      <alignment horizontal="center"/>
    </xf>
    <xf numFmtId="0" fontId="14" fillId="0" borderId="6" xfId="0" quotePrefix="1" applyFont="1" applyBorder="1"/>
    <xf numFmtId="3" fontId="14" fillId="0" borderId="0" xfId="2" applyNumberFormat="1" applyFont="1" applyAlignment="1">
      <alignment horizontal="center" vertical="center" wrapText="1"/>
    </xf>
    <xf numFmtId="3" fontId="14" fillId="3" borderId="0" xfId="2" applyNumberFormat="1" applyFont="1" applyFill="1" applyAlignment="1">
      <alignment horizontal="center" vertical="center"/>
    </xf>
    <xf numFmtId="3" fontId="13" fillId="0" borderId="3" xfId="2" applyNumberFormat="1" applyFont="1" applyBorder="1" applyAlignment="1">
      <alignment horizontal="center" vertical="center"/>
    </xf>
    <xf numFmtId="165" fontId="14" fillId="0" borderId="0" xfId="2" applyNumberFormat="1" applyFont="1" applyAlignment="1">
      <alignment horizontal="center" vertical="center"/>
    </xf>
    <xf numFmtId="3" fontId="14" fillId="3" borderId="0" xfId="2" applyNumberFormat="1" applyFont="1" applyFill="1" applyAlignment="1">
      <alignment horizontal="center" vertical="center" wrapText="1"/>
    </xf>
    <xf numFmtId="3" fontId="13" fillId="3" borderId="3" xfId="2" applyNumberFormat="1" applyFont="1" applyFill="1" applyBorder="1" applyAlignment="1">
      <alignment horizontal="center" vertical="center"/>
    </xf>
    <xf numFmtId="3" fontId="14" fillId="3" borderId="2" xfId="2" applyNumberFormat="1" applyFont="1" applyFill="1" applyBorder="1" applyAlignment="1">
      <alignment horizontal="center" vertical="center"/>
    </xf>
    <xf numFmtId="3" fontId="15" fillId="3" borderId="21" xfId="2" applyNumberFormat="1" applyFont="1" applyFill="1" applyBorder="1" applyAlignment="1">
      <alignment horizontal="center" vertical="center"/>
    </xf>
    <xf numFmtId="3" fontId="15" fillId="3" borderId="2" xfId="2" applyNumberFormat="1" applyFont="1" applyFill="1" applyBorder="1" applyAlignment="1">
      <alignment horizontal="center" vertical="center"/>
    </xf>
    <xf numFmtId="3" fontId="15" fillId="3" borderId="9" xfId="2" applyNumberFormat="1" applyFont="1" applyFill="1" applyBorder="1" applyAlignment="1">
      <alignment horizontal="center" vertical="center"/>
    </xf>
    <xf numFmtId="3" fontId="12" fillId="0" borderId="0" xfId="6" applyNumberFormat="1" applyFont="1" applyFill="1" applyBorder="1" applyAlignment="1">
      <alignment horizontal="center" vertical="center"/>
    </xf>
    <xf numFmtId="3" fontId="12" fillId="0" borderId="3" xfId="6" applyNumberFormat="1" applyFont="1" applyFill="1" applyBorder="1" applyAlignment="1">
      <alignment horizontal="center" vertical="center"/>
    </xf>
    <xf numFmtId="3" fontId="12" fillId="3" borderId="2" xfId="6" applyNumberFormat="1" applyFont="1" applyFill="1" applyBorder="1" applyAlignment="1">
      <alignment horizontal="center" vertical="center"/>
    </xf>
    <xf numFmtId="3" fontId="15" fillId="3" borderId="0" xfId="6" applyNumberFormat="1" applyFont="1" applyFill="1" applyBorder="1" applyAlignment="1">
      <alignment horizontal="center" vertical="center"/>
    </xf>
    <xf numFmtId="3" fontId="15" fillId="3" borderId="3" xfId="6" applyNumberFormat="1" applyFont="1" applyFill="1" applyBorder="1" applyAlignment="1">
      <alignment horizontal="center" vertical="center"/>
    </xf>
    <xf numFmtId="3" fontId="14" fillId="0" borderId="0" xfId="2" applyNumberFormat="1" applyFont="1" applyAlignment="1">
      <alignment horizontal="center"/>
    </xf>
    <xf numFmtId="3" fontId="13" fillId="0" borderId="3" xfId="2" applyNumberFormat="1" applyFont="1" applyBorder="1" applyAlignment="1">
      <alignment horizontal="center"/>
    </xf>
    <xf numFmtId="0" fontId="14" fillId="0" borderId="0" xfId="2" applyFont="1"/>
    <xf numFmtId="0" fontId="14" fillId="0" borderId="0" xfId="2" applyFont="1" applyAlignment="1">
      <alignment horizontal="left" indent="2"/>
    </xf>
    <xf numFmtId="3" fontId="14" fillId="0" borderId="0" xfId="2" applyNumberFormat="1" applyFont="1" applyAlignment="1">
      <alignment horizontal="center" wrapText="1"/>
    </xf>
    <xf numFmtId="0" fontId="14" fillId="0" borderId="0" xfId="2" applyFont="1" applyAlignment="1">
      <alignment wrapText="1"/>
    </xf>
    <xf numFmtId="0" fontId="14" fillId="0" borderId="0" xfId="2" applyFont="1" applyAlignment="1">
      <alignment horizontal="left" vertical="center" wrapText="1"/>
    </xf>
    <xf numFmtId="0" fontId="13" fillId="0" borderId="3" xfId="2" applyFont="1" applyBorder="1" applyAlignment="1">
      <alignment horizontal="left" vertical="center" wrapText="1"/>
    </xf>
    <xf numFmtId="9" fontId="13" fillId="0" borderId="3" xfId="2" applyNumberFormat="1" applyFont="1" applyBorder="1" applyAlignment="1">
      <alignment horizontal="center"/>
    </xf>
    <xf numFmtId="0" fontId="13" fillId="0" borderId="3" xfId="2" applyFont="1" applyBorder="1"/>
    <xf numFmtId="0" fontId="13" fillId="0" borderId="2" xfId="2" applyFont="1" applyBorder="1" applyAlignment="1">
      <alignment horizontal="left" vertical="center"/>
    </xf>
    <xf numFmtId="0" fontId="15" fillId="0" borderId="0" xfId="2" applyFont="1" applyAlignment="1">
      <alignment horizontal="left" vertical="center" wrapText="1" indent="1"/>
    </xf>
    <xf numFmtId="0" fontId="12" fillId="0" borderId="1" xfId="2" applyFont="1" applyBorder="1" applyAlignment="1">
      <alignment horizontal="center" vertical="center" wrapText="1"/>
    </xf>
    <xf numFmtId="0" fontId="12" fillId="0" borderId="8" xfId="2" applyFont="1" applyBorder="1" applyAlignment="1">
      <alignment horizontal="left" vertical="center" wrapText="1" indent="1"/>
    </xf>
    <xf numFmtId="3" fontId="12" fillId="0" borderId="8" xfId="2" applyNumberFormat="1" applyFont="1" applyBorder="1" applyAlignment="1">
      <alignment horizontal="center" vertical="center"/>
    </xf>
    <xf numFmtId="0" fontId="13" fillId="0" borderId="8" xfId="0" applyFont="1" applyBorder="1" applyAlignment="1">
      <alignment horizontal="center"/>
    </xf>
    <xf numFmtId="0" fontId="12" fillId="0" borderId="0" xfId="2" applyFont="1" applyAlignment="1">
      <alignment wrapText="1"/>
    </xf>
    <xf numFmtId="1" fontId="15" fillId="0" borderId="0" xfId="8" applyNumberFormat="1" applyFont="1" applyFill="1" applyBorder="1" applyAlignment="1">
      <alignment horizontal="center" vertical="center" wrapText="1"/>
    </xf>
    <xf numFmtId="0" fontId="12" fillId="0" borderId="5" xfId="2" applyFont="1" applyBorder="1" applyAlignment="1">
      <alignment horizontal="center" vertical="center" wrapText="1"/>
    </xf>
    <xf numFmtId="3" fontId="15" fillId="0" borderId="3" xfId="2" applyNumberFormat="1" applyFont="1" applyBorder="1" applyAlignment="1">
      <alignment horizontal="center" vertical="center"/>
    </xf>
    <xf numFmtId="0" fontId="15" fillId="0" borderId="0" xfId="2" applyFont="1" applyAlignment="1">
      <alignment horizontal="left" wrapText="1"/>
    </xf>
    <xf numFmtId="0" fontId="15" fillId="0" borderId="0" xfId="2" applyFont="1" applyAlignment="1">
      <alignment horizontal="left" wrapText="1" indent="2"/>
    </xf>
    <xf numFmtId="0" fontId="12" fillId="0" borderId="6" xfId="2" applyFont="1" applyBorder="1" applyAlignment="1">
      <alignment horizontal="left" vertical="center" wrapText="1"/>
    </xf>
    <xf numFmtId="9" fontId="12" fillId="3" borderId="6" xfId="8" applyFont="1" applyFill="1" applyBorder="1" applyAlignment="1">
      <alignment horizontal="center" vertical="center" wrapText="1"/>
    </xf>
    <xf numFmtId="0" fontId="12" fillId="0" borderId="10" xfId="2" applyFont="1" applyBorder="1" applyAlignment="1">
      <alignment wrapText="1"/>
    </xf>
    <xf numFmtId="3" fontId="15" fillId="0" borderId="10" xfId="2" applyNumberFormat="1" applyFont="1" applyBorder="1" applyAlignment="1">
      <alignment horizontal="center" vertical="center"/>
    </xf>
    <xf numFmtId="0" fontId="15" fillId="0" borderId="3" xfId="2" applyFont="1" applyBorder="1" applyAlignment="1">
      <alignment horizontal="left" wrapText="1" indent="2"/>
    </xf>
    <xf numFmtId="0" fontId="15" fillId="0" borderId="3" xfId="2" applyFont="1" applyBorder="1" applyAlignment="1">
      <alignment horizontal="left" wrapText="1"/>
    </xf>
    <xf numFmtId="0" fontId="12" fillId="0" borderId="9" xfId="2" applyFont="1" applyBorder="1" applyAlignment="1">
      <alignment horizontal="left" wrapText="1"/>
    </xf>
    <xf numFmtId="3" fontId="15" fillId="0" borderId="9" xfId="2" applyNumberFormat="1" applyFont="1" applyBorder="1" applyAlignment="1">
      <alignment horizontal="center" vertical="center"/>
    </xf>
    <xf numFmtId="0" fontId="14" fillId="0" borderId="0" xfId="2" applyFont="1" applyAlignment="1">
      <alignment horizontal="left" vertical="center"/>
    </xf>
    <xf numFmtId="0" fontId="13" fillId="0" borderId="3" xfId="2" applyFont="1" applyBorder="1" applyAlignment="1">
      <alignment horizontal="center" vertical="center"/>
    </xf>
    <xf numFmtId="0" fontId="13" fillId="0" borderId="0" xfId="2" applyFont="1" applyAlignment="1">
      <alignment horizontal="left" vertical="center"/>
    </xf>
    <xf numFmtId="9" fontId="13" fillId="3" borderId="0" xfId="2" applyNumberFormat="1" applyFont="1" applyFill="1" applyAlignment="1">
      <alignment horizontal="center" vertical="center" wrapText="1"/>
    </xf>
    <xf numFmtId="3" fontId="14" fillId="3" borderId="9" xfId="2" applyNumberFormat="1" applyFont="1" applyFill="1" applyBorder="1" applyAlignment="1">
      <alignment horizontal="center" vertical="center"/>
    </xf>
    <xf numFmtId="0" fontId="14" fillId="0" borderId="0" xfId="2" applyFont="1" applyAlignment="1">
      <alignment horizontal="left" vertical="center" indent="2"/>
    </xf>
    <xf numFmtId="3" fontId="14" fillId="0" borderId="3" xfId="2" applyNumberFormat="1" applyFont="1" applyBorder="1" applyAlignment="1">
      <alignment horizontal="center" vertical="center"/>
    </xf>
    <xf numFmtId="0" fontId="13" fillId="0" borderId="1" xfId="2" applyFont="1" applyBorder="1" applyAlignment="1">
      <alignment horizontal="center" vertical="center"/>
    </xf>
    <xf numFmtId="9" fontId="13" fillId="0" borderId="1" xfId="2" applyNumberFormat="1" applyFont="1" applyBorder="1" applyAlignment="1">
      <alignment horizontal="center" vertical="center" wrapText="1"/>
    </xf>
    <xf numFmtId="0" fontId="14" fillId="0" borderId="0" xfId="2" applyFont="1" applyAlignment="1">
      <alignment horizontal="left" vertical="center" wrapText="1" indent="2"/>
    </xf>
    <xf numFmtId="0" fontId="14" fillId="0" borderId="0" xfId="2" applyFont="1" applyAlignment="1">
      <alignment horizontal="left" vertical="center" indent="4"/>
    </xf>
    <xf numFmtId="0" fontId="14" fillId="0" borderId="10" xfId="2" applyFont="1" applyBorder="1" applyAlignment="1">
      <alignment horizontal="left" vertical="center" indent="2"/>
    </xf>
    <xf numFmtId="0" fontId="14" fillId="0" borderId="11" xfId="2" applyFont="1" applyBorder="1" applyAlignment="1">
      <alignment horizontal="left" vertical="center"/>
    </xf>
    <xf numFmtId="0" fontId="14" fillId="0" borderId="10" xfId="2" applyFont="1" applyBorder="1" applyAlignment="1">
      <alignment horizontal="left" vertical="center" indent="4"/>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3" fillId="0" borderId="0" xfId="2" applyFont="1" applyAlignment="1">
      <alignment horizontal="left" vertical="center" wrapText="1"/>
    </xf>
    <xf numFmtId="0" fontId="14" fillId="0" borderId="3" xfId="2" applyFont="1" applyBorder="1" applyAlignment="1">
      <alignment horizontal="left" vertical="center" indent="2"/>
    </xf>
    <xf numFmtId="9" fontId="14" fillId="3" borderId="2" xfId="2" applyNumberFormat="1" applyFont="1" applyFill="1" applyBorder="1" applyAlignment="1">
      <alignment horizontal="center" vertical="center" wrapText="1"/>
    </xf>
    <xf numFmtId="0" fontId="14" fillId="0" borderId="4" xfId="2" applyFont="1" applyBorder="1" applyAlignment="1">
      <alignment horizontal="left" vertical="center" wrapText="1" indent="2"/>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indent="2"/>
    </xf>
    <xf numFmtId="0" fontId="14" fillId="0" borderId="9" xfId="2" applyFont="1" applyBorder="1" applyAlignment="1">
      <alignment horizontal="left" vertical="center"/>
    </xf>
    <xf numFmtId="0" fontId="18" fillId="0" borderId="1" xfId="2" applyFont="1" applyBorder="1" applyAlignment="1">
      <alignment horizontal="center" vertical="center"/>
    </xf>
    <xf numFmtId="0" fontId="14" fillId="0" borderId="0" xfId="2" applyFont="1" applyAlignment="1">
      <alignment horizontal="left" vertical="center" wrapText="1" indent="4"/>
    </xf>
    <xf numFmtId="0" fontId="15" fillId="0" borderId="1" xfId="2" applyFont="1" applyBorder="1" applyAlignment="1">
      <alignment vertical="center" wrapText="1"/>
    </xf>
    <xf numFmtId="3" fontId="14" fillId="0" borderId="1" xfId="2" applyNumberFormat="1" applyFont="1" applyBorder="1" applyAlignment="1">
      <alignment horizontal="center" vertical="center"/>
    </xf>
    <xf numFmtId="0" fontId="14" fillId="0" borderId="0" xfId="2" applyFont="1" applyAlignment="1">
      <alignment horizontal="center" vertical="center" wrapText="1"/>
    </xf>
    <xf numFmtId="0" fontId="14" fillId="3" borderId="0" xfId="2" applyFont="1" applyFill="1" applyAlignment="1">
      <alignment horizontal="center" vertical="center" wrapText="1"/>
    </xf>
    <xf numFmtId="0" fontId="14" fillId="3" borderId="3"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0" xfId="2" applyFont="1" applyFill="1" applyAlignment="1">
      <alignment horizontal="center" vertical="center"/>
    </xf>
    <xf numFmtId="0" fontId="14" fillId="0" borderId="4" xfId="2" applyFont="1" applyBorder="1" applyAlignment="1">
      <alignment horizontal="center" vertical="center"/>
    </xf>
    <xf numFmtId="0" fontId="14" fillId="0" borderId="9" xfId="2" applyFont="1" applyBorder="1" applyAlignment="1">
      <alignment horizontal="center" vertical="center"/>
    </xf>
    <xf numFmtId="0" fontId="17" fillId="0" borderId="3" xfId="0" applyFont="1" applyBorder="1"/>
    <xf numFmtId="0" fontId="13" fillId="0" borderId="8" xfId="0" applyFont="1" applyBorder="1" applyAlignment="1">
      <alignment horizontal="center" vertical="center"/>
    </xf>
    <xf numFmtId="3" fontId="15" fillId="0" borderId="0" xfId="0" applyNumberFormat="1" applyFont="1" applyAlignment="1">
      <alignment horizontal="right" indent="1"/>
    </xf>
    <xf numFmtId="0" fontId="29" fillId="0" borderId="0" xfId="0" applyFont="1"/>
    <xf numFmtId="0" fontId="0" fillId="2" borderId="0" xfId="0" applyFill="1"/>
    <xf numFmtId="0" fontId="30" fillId="2" borderId="0" xfId="0" applyFont="1" applyFill="1"/>
    <xf numFmtId="0" fontId="13" fillId="2" borderId="0" xfId="0" applyFont="1" applyFill="1" applyAlignment="1">
      <alignment horizontal="left"/>
    </xf>
    <xf numFmtId="0" fontId="14" fillId="2" borderId="0" xfId="0" applyFont="1" applyFill="1"/>
    <xf numFmtId="14" fontId="14" fillId="0" borderId="0" xfId="0" applyNumberFormat="1" applyFont="1" applyAlignment="1">
      <alignment horizontal="right"/>
    </xf>
    <xf numFmtId="0" fontId="14" fillId="0" borderId="0" xfId="0" applyFont="1" applyAlignment="1">
      <alignment horizontal="right"/>
    </xf>
    <xf numFmtId="0" fontId="14" fillId="0" borderId="0" xfId="0" applyFont="1" applyAlignment="1">
      <alignment horizontal="left"/>
    </xf>
    <xf numFmtId="0" fontId="15" fillId="0" borderId="0" xfId="4" applyFont="1" applyFill="1" applyBorder="1"/>
    <xf numFmtId="0" fontId="31" fillId="0" borderId="0" xfId="0" applyFont="1"/>
    <xf numFmtId="0" fontId="31" fillId="0" borderId="6" xfId="0" applyFont="1" applyBorder="1"/>
    <xf numFmtId="0" fontId="15" fillId="2" borderId="0" xfId="0" applyFont="1" applyFill="1" applyAlignment="1">
      <alignment horizontal="center"/>
    </xf>
    <xf numFmtId="0" fontId="15" fillId="2" borderId="0" xfId="0" applyFont="1" applyFill="1"/>
    <xf numFmtId="0" fontId="15" fillId="0" borderId="8" xfId="4" applyFont="1" applyFill="1" applyBorder="1"/>
    <xf numFmtId="3" fontId="12" fillId="0" borderId="10" xfId="0" applyNumberFormat="1" applyFont="1" applyBorder="1" applyAlignment="1">
      <alignment horizontal="center" vertical="center"/>
    </xf>
    <xf numFmtId="10" fontId="15" fillId="0" borderId="0" xfId="0" applyNumberFormat="1" applyFont="1" applyAlignment="1">
      <alignment horizontal="center" vertical="center"/>
    </xf>
    <xf numFmtId="10" fontId="12" fillId="0" borderId="4" xfId="1" applyNumberFormat="1" applyFont="1" applyFill="1" applyBorder="1" applyAlignment="1">
      <alignment horizontal="center" vertical="center"/>
    </xf>
    <xf numFmtId="0" fontId="15" fillId="0" borderId="4" xfId="0" applyFont="1" applyBorder="1" applyAlignment="1">
      <alignment horizontal="center" vertical="center"/>
    </xf>
    <xf numFmtId="3" fontId="15" fillId="0" borderId="10" xfId="0" applyNumberFormat="1" applyFont="1" applyBorder="1" applyAlignment="1">
      <alignment horizontal="center" vertical="center"/>
    </xf>
    <xf numFmtId="0" fontId="15" fillId="0" borderId="10" xfId="0" applyFont="1" applyBorder="1" applyAlignment="1">
      <alignment horizontal="justify" vertical="center" wrapText="1"/>
    </xf>
    <xf numFmtId="14" fontId="12" fillId="0" borderId="10" xfId="0" applyNumberFormat="1" applyFont="1" applyBorder="1" applyAlignment="1">
      <alignment horizontal="center" vertical="center"/>
    </xf>
    <xf numFmtId="3" fontId="12" fillId="0" borderId="28" xfId="2" applyNumberFormat="1" applyFont="1" applyBorder="1" applyAlignment="1">
      <alignment horizontal="center" vertical="center"/>
    </xf>
    <xf numFmtId="0" fontId="14" fillId="0" borderId="4" xfId="2" applyFont="1" applyBorder="1" applyAlignment="1">
      <alignment horizontal="left" vertical="center" wrapText="1"/>
    </xf>
    <xf numFmtId="3" fontId="15" fillId="3" borderId="3" xfId="0" applyNumberFormat="1" applyFont="1" applyFill="1" applyBorder="1" applyAlignment="1">
      <alignment horizontal="center" vertical="center"/>
    </xf>
    <xf numFmtId="3" fontId="13" fillId="0" borderId="2" xfId="2" applyNumberFormat="1" applyFont="1" applyBorder="1" applyAlignment="1">
      <alignment horizontal="center" vertical="center"/>
    </xf>
    <xf numFmtId="3" fontId="13" fillId="3" borderId="2" xfId="2" applyNumberFormat="1" applyFont="1" applyFill="1" applyBorder="1" applyAlignment="1">
      <alignment horizontal="center" vertical="center"/>
    </xf>
    <xf numFmtId="3" fontId="14" fillId="3" borderId="3" xfId="2" applyNumberFormat="1" applyFont="1" applyFill="1" applyBorder="1" applyAlignment="1">
      <alignment horizontal="center" vertical="center"/>
    </xf>
    <xf numFmtId="0" fontId="13" fillId="0" borderId="6" xfId="0" applyFont="1" applyBorder="1"/>
    <xf numFmtId="0" fontId="26" fillId="0" borderId="0" xfId="0" applyFont="1"/>
    <xf numFmtId="0" fontId="12" fillId="0" borderId="8" xfId="0" applyFont="1" applyBorder="1" applyAlignment="1">
      <alignment horizontal="center" vertical="center"/>
    </xf>
    <xf numFmtId="0" fontId="12" fillId="0" borderId="0" xfId="0" applyFont="1" applyAlignment="1">
      <alignment horizontal="left"/>
    </xf>
    <xf numFmtId="0" fontId="15" fillId="0" borderId="10"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4" fillId="0" borderId="3" xfId="2" applyFont="1" applyBorder="1" applyAlignment="1">
      <alignment horizontal="left" vertical="center" wrapText="1"/>
    </xf>
    <xf numFmtId="0" fontId="32" fillId="2" borderId="0" xfId="0" applyFont="1" applyFill="1"/>
    <xf numFmtId="0" fontId="14" fillId="0" borderId="6" xfId="0" applyFont="1" applyBorder="1"/>
    <xf numFmtId="0" fontId="17" fillId="0" borderId="6" xfId="0" applyFont="1" applyBorder="1"/>
    <xf numFmtId="0" fontId="14" fillId="0" borderId="8" xfId="0" applyFont="1" applyBorder="1"/>
    <xf numFmtId="0" fontId="17" fillId="0" borderId="8" xfId="0" applyFont="1" applyBorder="1"/>
    <xf numFmtId="3" fontId="15" fillId="0" borderId="2" xfId="0" applyNumberFormat="1" applyFont="1" applyBorder="1" applyAlignment="1">
      <alignment horizontal="center" vertical="center" wrapText="1"/>
    </xf>
    <xf numFmtId="3" fontId="15" fillId="0" borderId="16" xfId="0" applyNumberFormat="1" applyFont="1" applyBorder="1" applyAlignment="1">
      <alignment horizontal="center" vertical="center" wrapText="1"/>
    </xf>
    <xf numFmtId="3" fontId="15" fillId="3" borderId="0" xfId="0" applyNumberFormat="1" applyFont="1" applyFill="1" applyAlignment="1">
      <alignment horizontal="center" vertical="center"/>
    </xf>
    <xf numFmtId="0" fontId="15" fillId="0" borderId="2" xfId="0" applyFont="1" applyBorder="1" applyAlignment="1">
      <alignment vertical="center" wrapText="1"/>
    </xf>
    <xf numFmtId="0" fontId="15" fillId="0" borderId="3" xfId="0" applyFont="1" applyBorder="1" applyAlignment="1">
      <alignment vertical="center" wrapText="1"/>
    </xf>
    <xf numFmtId="14" fontId="12" fillId="0" borderId="15" xfId="0" applyNumberFormat="1" applyFont="1" applyBorder="1" applyAlignment="1">
      <alignment horizontal="center" vertical="center" wrapText="1"/>
    </xf>
    <xf numFmtId="0" fontId="12" fillId="0" borderId="0" xfId="9" applyFont="1" applyAlignment="1">
      <alignment horizontal="left" vertical="center"/>
    </xf>
    <xf numFmtId="3" fontId="12" fillId="0" borderId="0" xfId="7" applyNumberFormat="1" applyFont="1" applyFill="1" applyBorder="1" applyAlignment="1">
      <alignment horizontal="right" vertical="center" indent="2"/>
    </xf>
    <xf numFmtId="0" fontId="15" fillId="0" borderId="0" xfId="9" applyFont="1" applyAlignment="1">
      <alignment horizontal="left" vertical="center" wrapText="1"/>
    </xf>
    <xf numFmtId="3" fontId="15" fillId="0" borderId="0" xfId="7" applyNumberFormat="1" applyFont="1" applyFill="1" applyBorder="1" applyAlignment="1">
      <alignment horizontal="right" vertical="center" indent="2"/>
    </xf>
    <xf numFmtId="0" fontId="15" fillId="0" borderId="0" xfId="9" applyFont="1" applyAlignment="1">
      <alignment wrapText="1"/>
    </xf>
    <xf numFmtId="0" fontId="15" fillId="0" borderId="0" xfId="9" applyFont="1"/>
    <xf numFmtId="0" fontId="12" fillId="0" borderId="0" xfId="9" applyFont="1"/>
    <xf numFmtId="0" fontId="15" fillId="0" borderId="3" xfId="9" applyFont="1" applyBorder="1" applyAlignment="1">
      <alignment wrapText="1"/>
    </xf>
    <xf numFmtId="3" fontId="15" fillId="0" borderId="3" xfId="7" applyNumberFormat="1" applyFont="1" applyFill="1" applyBorder="1" applyAlignment="1">
      <alignment horizontal="right" vertical="center" indent="2"/>
    </xf>
    <xf numFmtId="0" fontId="33" fillId="0" borderId="0" xfId="0" applyFont="1"/>
    <xf numFmtId="0" fontId="12" fillId="0" borderId="2" xfId="0" applyFont="1" applyBorder="1" applyAlignment="1">
      <alignment horizontal="center" vertical="center" wrapText="1"/>
    </xf>
    <xf numFmtId="0" fontId="24" fillId="0" borderId="0" xfId="0" applyFont="1" applyAlignment="1">
      <alignment horizontal="left" vertical="center"/>
    </xf>
    <xf numFmtId="0" fontId="24" fillId="0" borderId="11" xfId="0" applyFont="1" applyBorder="1" applyAlignment="1">
      <alignment horizontal="left" vertical="center"/>
    </xf>
    <xf numFmtId="1" fontId="12" fillId="0" borderId="0" xfId="8" applyNumberFormat="1" applyFont="1" applyFill="1" applyBorder="1" applyAlignment="1">
      <alignment horizontal="center" vertical="center" wrapText="1"/>
    </xf>
    <xf numFmtId="14" fontId="12" fillId="0" borderId="14" xfId="0" applyNumberFormat="1" applyFont="1" applyBorder="1" applyAlignment="1">
      <alignment horizontal="center" vertical="center" wrapText="1"/>
    </xf>
    <xf numFmtId="3" fontId="15" fillId="3" borderId="17"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168" fontId="13" fillId="0" borderId="3" xfId="10" applyNumberFormat="1" applyFont="1" applyFill="1" applyBorder="1" applyAlignment="1">
      <alignment horizontal="center" vertical="center"/>
    </xf>
    <xf numFmtId="166" fontId="13" fillId="0" borderId="3" xfId="1" applyNumberFormat="1" applyFont="1" applyFill="1" applyBorder="1" applyAlignment="1">
      <alignment horizontal="center" vertical="center"/>
    </xf>
    <xf numFmtId="168" fontId="13" fillId="4" borderId="3" xfId="10" applyNumberFormat="1" applyFont="1" applyFill="1" applyBorder="1" applyAlignment="1">
      <alignment horizontal="center" vertical="center"/>
    </xf>
    <xf numFmtId="0" fontId="15" fillId="0" borderId="0" xfId="0" applyFont="1" applyAlignment="1">
      <alignment horizontal="left" vertical="center" wrapText="1" indent="3"/>
    </xf>
    <xf numFmtId="14" fontId="13" fillId="2" borderId="3" xfId="0" applyNumberFormat="1" applyFont="1" applyFill="1" applyBorder="1" applyAlignment="1">
      <alignment horizontal="left"/>
    </xf>
    <xf numFmtId="0" fontId="12" fillId="0" borderId="6" xfId="0" applyFont="1" applyBorder="1" applyAlignment="1">
      <alignment horizontal="center" vertical="center" wrapText="1"/>
    </xf>
    <xf numFmtId="0" fontId="14" fillId="0" borderId="0" xfId="0" applyFont="1" applyAlignment="1">
      <alignment horizontal="left" indent="2"/>
    </xf>
    <xf numFmtId="3" fontId="14" fillId="0" borderId="0" xfId="0" applyNumberFormat="1" applyFont="1"/>
    <xf numFmtId="3" fontId="15" fillId="0" borderId="0" xfId="0" applyNumberFormat="1" applyFont="1" applyAlignment="1">
      <alignment horizontal="right" vertical="center"/>
    </xf>
    <xf numFmtId="0" fontId="14" fillId="0" borderId="0" xfId="0" applyFont="1" applyAlignment="1">
      <alignment horizontal="left" indent="3"/>
    </xf>
    <xf numFmtId="10" fontId="14" fillId="0" borderId="0" xfId="0" applyNumberFormat="1" applyFont="1"/>
    <xf numFmtId="0" fontId="15" fillId="0" borderId="8" xfId="0" applyFont="1" applyBorder="1" applyAlignment="1">
      <alignment horizontal="left" vertical="center" wrapText="1" indent="2"/>
    </xf>
    <xf numFmtId="3" fontId="12" fillId="0" borderId="0" xfId="0" applyNumberFormat="1" applyFont="1" applyAlignment="1">
      <alignment horizontal="right" vertical="center"/>
    </xf>
    <xf numFmtId="0" fontId="12" fillId="0" borderId="3" xfId="0" applyFont="1" applyBorder="1" applyAlignment="1">
      <alignment horizontal="left" indent="1"/>
    </xf>
    <xf numFmtId="3" fontId="12" fillId="0" borderId="3" xfId="0" applyNumberFormat="1" applyFont="1" applyBorder="1" applyAlignment="1">
      <alignment horizontal="right" vertical="center"/>
    </xf>
    <xf numFmtId="0" fontId="12" fillId="0" borderId="3" xfId="0" applyFont="1" applyBorder="1" applyAlignment="1">
      <alignment horizontal="left" vertical="center" wrapText="1" indent="1"/>
    </xf>
    <xf numFmtId="0" fontId="12" fillId="0" borderId="1" xfId="0" applyFont="1" applyBorder="1" applyAlignment="1">
      <alignment vertical="center" wrapText="1"/>
    </xf>
    <xf numFmtId="3" fontId="14" fillId="2" borderId="0" xfId="2" applyNumberFormat="1" applyFont="1" applyFill="1" applyAlignment="1">
      <alignment horizontal="center" vertical="center"/>
    </xf>
    <xf numFmtId="0" fontId="39" fillId="2" borderId="0" xfId="4" applyNumberFormat="1" applyFont="1" applyFill="1" applyBorder="1" applyAlignment="1" applyProtection="1">
      <alignment vertical="center"/>
    </xf>
    <xf numFmtId="0" fontId="40" fillId="2" borderId="0" xfId="0" applyFont="1" applyFill="1"/>
    <xf numFmtId="0" fontId="14" fillId="2" borderId="0" xfId="2" applyFont="1" applyFill="1" applyAlignment="1">
      <alignment horizontal="left" vertical="center" wrapText="1"/>
    </xf>
    <xf numFmtId="0" fontId="13" fillId="2" borderId="3" xfId="2" applyFont="1" applyFill="1" applyBorder="1" applyAlignment="1">
      <alignment vertical="center"/>
    </xf>
    <xf numFmtId="3" fontId="13" fillId="2" borderId="3" xfId="2" applyNumberFormat="1" applyFont="1" applyFill="1" applyBorder="1" applyAlignment="1">
      <alignment horizontal="center" vertical="center"/>
    </xf>
    <xf numFmtId="14" fontId="12" fillId="2" borderId="1" xfId="2" applyNumberFormat="1" applyFont="1" applyFill="1" applyBorder="1" applyAlignment="1">
      <alignment vertical="center" wrapText="1"/>
    </xf>
    <xf numFmtId="0" fontId="22" fillId="2" borderId="0" xfId="0" applyFont="1" applyFill="1"/>
    <xf numFmtId="0" fontId="13" fillId="2" borderId="0" xfId="0" applyFont="1" applyFill="1"/>
    <xf numFmtId="0" fontId="13" fillId="2" borderId="0" xfId="2" applyFont="1" applyFill="1" applyAlignment="1">
      <alignment horizontal="left" vertical="center" wrapText="1"/>
    </xf>
    <xf numFmtId="0" fontId="14" fillId="2" borderId="0" xfId="0" applyFont="1" applyFill="1" applyAlignment="1">
      <alignment horizontal="left"/>
    </xf>
    <xf numFmtId="0" fontId="42" fillId="0" borderId="0" xfId="0" applyFont="1" applyAlignment="1">
      <alignment horizontal="left" vertical="center"/>
    </xf>
    <xf numFmtId="3" fontId="15" fillId="0" borderId="6" xfId="23" applyNumberFormat="1" applyFont="1" applyBorder="1" applyAlignment="1">
      <alignment horizontal="center" vertical="center"/>
    </xf>
    <xf numFmtId="3" fontId="15" fillId="0" borderId="0" xfId="23" applyNumberFormat="1" applyFont="1" applyAlignment="1">
      <alignment horizontal="center" vertical="center"/>
    </xf>
    <xf numFmtId="3" fontId="12" fillId="0" borderId="0" xfId="23" applyNumberFormat="1" applyFont="1" applyAlignment="1">
      <alignment horizontal="center" vertical="center"/>
    </xf>
    <xf numFmtId="3" fontId="14" fillId="0" borderId="11" xfId="23" applyNumberFormat="1" applyFont="1" applyBorder="1" applyAlignment="1">
      <alignment horizontal="center" vertical="center"/>
    </xf>
    <xf numFmtId="3" fontId="15" fillId="0" borderId="11" xfId="23" applyNumberFormat="1" applyFont="1" applyBorder="1" applyAlignment="1">
      <alignment horizontal="center"/>
    </xf>
    <xf numFmtId="3" fontId="14" fillId="0" borderId="0" xfId="23" applyNumberFormat="1" applyFont="1" applyAlignment="1">
      <alignment horizontal="center" vertical="center"/>
    </xf>
    <xf numFmtId="3" fontId="15" fillId="0" borderId="0" xfId="23" applyNumberFormat="1" applyFont="1" applyAlignment="1">
      <alignment horizontal="center"/>
    </xf>
    <xf numFmtId="3" fontId="13" fillId="0" borderId="8" xfId="23" applyNumberFormat="1" applyFont="1" applyBorder="1" applyAlignment="1">
      <alignment horizontal="center" vertical="center"/>
    </xf>
    <xf numFmtId="3" fontId="12" fillId="0" borderId="8" xfId="23" applyNumberFormat="1" applyFont="1" applyBorder="1" applyAlignment="1">
      <alignment horizontal="center"/>
    </xf>
    <xf numFmtId="3" fontId="15" fillId="0" borderId="0" xfId="32" applyNumberFormat="1" applyFont="1" applyAlignment="1">
      <alignment horizontal="center" vertical="center"/>
    </xf>
    <xf numFmtId="3" fontId="12" fillId="0" borderId="3" xfId="32" applyNumberFormat="1" applyFont="1" applyBorder="1" applyAlignment="1">
      <alignment horizontal="center" vertical="center"/>
    </xf>
    <xf numFmtId="3" fontId="15" fillId="0" borderId="0" xfId="31" applyNumberFormat="1" applyFont="1" applyAlignment="1">
      <alignment horizontal="center" vertical="center"/>
    </xf>
    <xf numFmtId="3" fontId="12" fillId="0" borderId="3" xfId="31" applyNumberFormat="1" applyFont="1" applyBorder="1" applyAlignment="1">
      <alignment horizontal="center" vertical="center"/>
    </xf>
    <xf numFmtId="3" fontId="12" fillId="0" borderId="0" xfId="31" applyNumberFormat="1" applyFont="1" applyAlignment="1">
      <alignment horizontal="center" vertical="center"/>
    </xf>
    <xf numFmtId="3" fontId="12" fillId="0" borderId="0" xfId="31" applyNumberFormat="1" applyFont="1" applyAlignment="1">
      <alignment horizontal="center"/>
    </xf>
    <xf numFmtId="0" fontId="12" fillId="0" borderId="0" xfId="31" applyFont="1" applyAlignment="1">
      <alignment horizontal="center"/>
    </xf>
    <xf numFmtId="0" fontId="15" fillId="0" borderId="0" xfId="31" applyFont="1" applyAlignment="1">
      <alignment horizontal="center" vertical="center"/>
    </xf>
    <xf numFmtId="3" fontId="14" fillId="2" borderId="0" xfId="0" applyNumberFormat="1" applyFont="1" applyFill="1"/>
    <xf numFmtId="3" fontId="14" fillId="3" borderId="0" xfId="0" applyNumberFormat="1" applyFont="1" applyFill="1"/>
    <xf numFmtId="3" fontId="24" fillId="0" borderId="0" xfId="0" applyNumberFormat="1" applyFont="1" applyAlignment="1">
      <alignment horizontal="right" indent="2"/>
    </xf>
    <xf numFmtId="3" fontId="44" fillId="0" borderId="0" xfId="0" applyNumberFormat="1" applyFont="1" applyAlignment="1">
      <alignment horizontal="right" vertical="center" indent="2"/>
    </xf>
    <xf numFmtId="3" fontId="24" fillId="0" borderId="3" xfId="0" applyNumberFormat="1" applyFont="1" applyBorder="1" applyAlignment="1">
      <alignment horizontal="right" indent="2"/>
    </xf>
    <xf numFmtId="0" fontId="45" fillId="0" borderId="0" xfId="0" applyFont="1" applyAlignment="1">
      <alignment horizontal="left" vertical="center"/>
    </xf>
    <xf numFmtId="14" fontId="27" fillId="2" borderId="5" xfId="0" applyNumberFormat="1" applyFont="1" applyFill="1" applyBorder="1" applyAlignment="1">
      <alignment horizont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applyAlignment="1">
      <alignment horizontal="left" vertical="center" wrapText="1"/>
    </xf>
    <xf numFmtId="0" fontId="12" fillId="0" borderId="6" xfId="0" applyFont="1" applyBorder="1" applyAlignment="1">
      <alignment horizontal="left" vertical="center" wrapText="1"/>
    </xf>
    <xf numFmtId="0" fontId="14" fillId="0" borderId="0" xfId="0" applyFont="1" applyAlignment="1">
      <alignment horizontal="left"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xf>
    <xf numFmtId="14" fontId="13" fillId="0" borderId="3" xfId="0" applyNumberFormat="1" applyFont="1" applyBorder="1" applyAlignment="1">
      <alignment horizontal="left"/>
    </xf>
    <xf numFmtId="0" fontId="13" fillId="0" borderId="3" xfId="0" applyFont="1" applyBorder="1" applyAlignment="1">
      <alignment horizontal="left"/>
    </xf>
    <xf numFmtId="0" fontId="15" fillId="0" borderId="2" xfId="0" applyFont="1" applyBorder="1" applyAlignment="1">
      <alignment horizontal="left" vertical="center" wrapText="1"/>
    </xf>
    <xf numFmtId="0" fontId="28" fillId="0" borderId="0" xfId="0" applyFont="1" applyAlignment="1">
      <alignment horizontal="left" vertical="center" wrapText="1"/>
    </xf>
    <xf numFmtId="0" fontId="15" fillId="0" borderId="0" xfId="0" applyFont="1" applyAlignment="1">
      <alignment horizontal="left" wrapText="1"/>
    </xf>
    <xf numFmtId="0" fontId="15" fillId="0" borderId="0" xfId="0" applyFont="1" applyAlignment="1">
      <alignment horizontal="left" vertical="center" wrapText="1"/>
    </xf>
    <xf numFmtId="0" fontId="12" fillId="0" borderId="5" xfId="0" applyFont="1" applyBorder="1" applyAlignment="1">
      <alignment horizontal="center" vertical="center" wrapText="1"/>
    </xf>
    <xf numFmtId="0" fontId="24" fillId="0" borderId="0" xfId="0" applyFont="1" applyAlignment="1">
      <alignment horizontal="left" vertical="center" wrapText="1"/>
    </xf>
    <xf numFmtId="0" fontId="24" fillId="0" borderId="11" xfId="0" applyFont="1" applyBorder="1" applyAlignment="1">
      <alignment horizontal="lef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wrapText="1"/>
    </xf>
    <xf numFmtId="0" fontId="24" fillId="0" borderId="0" xfId="0" applyFont="1" applyAlignment="1">
      <alignment horizontal="left" vertical="center"/>
    </xf>
    <xf numFmtId="0" fontId="12" fillId="0" borderId="11"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13" xfId="0" applyFont="1" applyBorder="1" applyAlignment="1">
      <alignment horizontal="center" vertical="center"/>
    </xf>
    <xf numFmtId="0" fontId="13" fillId="0" borderId="6" xfId="0" applyFont="1" applyBorder="1" applyAlignment="1">
      <alignment horizontal="left" vertical="center" wrapText="1"/>
    </xf>
    <xf numFmtId="0" fontId="13" fillId="0" borderId="11" xfId="0" applyFont="1" applyBorder="1" applyAlignment="1">
      <alignment horizontal="left"/>
    </xf>
    <xf numFmtId="0" fontId="13" fillId="0" borderId="6" xfId="0" applyFont="1" applyBorder="1" applyAlignment="1">
      <alignment horizontal="center" vertical="center" wrapText="1"/>
    </xf>
    <xf numFmtId="14" fontId="13" fillId="0" borderId="0" xfId="0" applyNumberFormat="1" applyFont="1" applyAlignment="1">
      <alignment horizontal="left"/>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2" fillId="0" borderId="2" xfId="2" applyFont="1" applyBorder="1" applyAlignment="1">
      <alignment horizontal="center" vertical="center" wrapText="1"/>
    </xf>
    <xf numFmtId="0" fontId="12" fillId="0" borderId="0" xfId="2" applyFont="1" applyAlignment="1">
      <alignment horizontal="center" vertical="center" wrapText="1"/>
    </xf>
    <xf numFmtId="0" fontId="12" fillId="0" borderId="3"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left" vertical="center" wrapText="1"/>
    </xf>
    <xf numFmtId="0" fontId="12" fillId="0" borderId="14" xfId="2" applyFont="1" applyBorder="1" applyAlignment="1">
      <alignment horizontal="left" vertical="center" wrapText="1"/>
    </xf>
    <xf numFmtId="0" fontId="12" fillId="0" borderId="18" xfId="2" applyFont="1" applyBorder="1" applyAlignment="1">
      <alignment horizontal="left" vertical="center" wrapText="1"/>
    </xf>
    <xf numFmtId="0" fontId="12" fillId="0" borderId="2" xfId="2" applyFont="1" applyBorder="1" applyAlignment="1">
      <alignment horizontal="center" vertical="center"/>
    </xf>
    <xf numFmtId="0" fontId="12" fillId="0" borderId="0" xfId="2" applyFont="1" applyAlignment="1">
      <alignment horizontal="center" vertical="center"/>
    </xf>
    <xf numFmtId="0" fontId="12" fillId="0" borderId="3" xfId="2" applyFont="1" applyBorder="1" applyAlignment="1">
      <alignment horizontal="center" vertical="center"/>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9" applyFont="1" applyBorder="1" applyAlignment="1">
      <alignment horizontal="center" vertical="center"/>
    </xf>
    <xf numFmtId="0" fontId="12" fillId="0" borderId="3" xfId="9" applyFont="1" applyBorder="1" applyAlignment="1">
      <alignment horizontal="center" vertical="center"/>
    </xf>
    <xf numFmtId="0" fontId="12" fillId="0" borderId="2" xfId="9" applyFont="1" applyBorder="1" applyAlignment="1">
      <alignment horizontal="center" vertical="center" wrapText="1"/>
    </xf>
    <xf numFmtId="0" fontId="12" fillId="0" borderId="3" xfId="9"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4" xfId="2" applyFont="1" applyBorder="1" applyAlignment="1">
      <alignment horizontal="center" vertical="center" wrapText="1"/>
    </xf>
    <xf numFmtId="0" fontId="12" fillId="0" borderId="18" xfId="2" applyFont="1" applyBorder="1" applyAlignment="1">
      <alignment horizontal="center" vertical="top" wrapText="1"/>
    </xf>
    <xf numFmtId="0" fontId="12" fillId="0" borderId="14" xfId="2" applyFont="1" applyBorder="1" applyAlignment="1">
      <alignment horizontal="center" vertical="top" wrapText="1"/>
    </xf>
    <xf numFmtId="0" fontId="12" fillId="0" borderId="18"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3" xfId="2" applyFont="1" applyBorder="1" applyAlignment="1">
      <alignment horizontal="left" vertical="center" wrapText="1"/>
    </xf>
    <xf numFmtId="0" fontId="12" fillId="0" borderId="15" xfId="2" applyFont="1" applyBorder="1" applyAlignment="1">
      <alignment horizontal="left" vertical="center" wrapText="1"/>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1" xfId="2" applyFont="1" applyBorder="1" applyAlignment="1">
      <alignment horizontal="center" vertical="center" wrapText="1"/>
    </xf>
    <xf numFmtId="0" fontId="13" fillId="0" borderId="0" xfId="2" applyFont="1" applyAlignment="1">
      <alignment horizontal="center" vertical="center"/>
    </xf>
    <xf numFmtId="0" fontId="13" fillId="0" borderId="16" xfId="2" applyFont="1" applyBorder="1" applyAlignment="1">
      <alignment horizontal="center" vertical="center"/>
    </xf>
    <xf numFmtId="0" fontId="13" fillId="0" borderId="15" xfId="2" applyFont="1" applyBorder="1" applyAlignment="1">
      <alignment horizontal="center" vertical="center"/>
    </xf>
    <xf numFmtId="0" fontId="13" fillId="0" borderId="18" xfId="2" applyFont="1" applyBorder="1" applyAlignment="1">
      <alignment horizontal="left"/>
    </xf>
    <xf numFmtId="0" fontId="13" fillId="0" borderId="1" xfId="2" applyFont="1" applyBorder="1" applyAlignment="1">
      <alignment horizontal="left"/>
    </xf>
    <xf numFmtId="0" fontId="13" fillId="0" borderId="3" xfId="2" applyFont="1" applyBorder="1" applyAlignment="1">
      <alignment horizontal="center" vertical="center" wrapText="1"/>
    </xf>
    <xf numFmtId="0" fontId="13" fillId="0" borderId="18" xfId="0" applyFont="1" applyBorder="1" applyAlignment="1">
      <alignment horizontal="left"/>
    </xf>
    <xf numFmtId="0" fontId="13" fillId="0" borderId="1" xfId="0" applyFont="1" applyBorder="1" applyAlignment="1">
      <alignment horizontal="left"/>
    </xf>
    <xf numFmtId="14" fontId="12" fillId="0" borderId="16" xfId="0" applyNumberFormat="1" applyFont="1" applyBorder="1" applyAlignment="1">
      <alignment horizontal="center" vertical="center" wrapText="1"/>
    </xf>
    <xf numFmtId="14" fontId="12" fillId="0" borderId="17" xfId="0" applyNumberFormat="1" applyFont="1" applyBorder="1" applyAlignment="1">
      <alignment horizontal="center" vertical="center" wrapText="1"/>
    </xf>
    <xf numFmtId="14" fontId="12" fillId="0" borderId="15"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14" fontId="12" fillId="0" borderId="3" xfId="0" applyNumberFormat="1" applyFont="1" applyBorder="1" applyAlignment="1">
      <alignment horizontal="center" vertical="center" wrapText="1"/>
    </xf>
    <xf numFmtId="0" fontId="14" fillId="0" borderId="5" xfId="0" applyFont="1" applyBorder="1" applyAlignment="1">
      <alignment horizontal="center" wrapText="1"/>
    </xf>
    <xf numFmtId="0" fontId="13" fillId="0" borderId="2" xfId="2" applyFont="1" applyBorder="1" applyAlignment="1">
      <alignment horizontal="center" vertical="center" wrapText="1"/>
    </xf>
    <xf numFmtId="9" fontId="13" fillId="0" borderId="2" xfId="2" applyNumberFormat="1" applyFont="1" applyBorder="1" applyAlignment="1">
      <alignment horizontal="center" vertical="center" wrapText="1"/>
    </xf>
    <xf numFmtId="9" fontId="13" fillId="0" borderId="3"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8" fillId="0" borderId="0" xfId="0" applyFont="1" applyAlignment="1">
      <alignment vertical="center" wrapText="1"/>
    </xf>
    <xf numFmtId="0" fontId="13" fillId="2" borderId="2" xfId="2" applyFont="1" applyFill="1" applyBorder="1" applyAlignment="1">
      <alignment horizontal="center" vertical="center"/>
    </xf>
    <xf numFmtId="0" fontId="13" fillId="2" borderId="3" xfId="2" applyFont="1" applyFill="1" applyBorder="1" applyAlignment="1">
      <alignment horizontal="center" vertical="center"/>
    </xf>
    <xf numFmtId="0" fontId="13" fillId="2" borderId="2" xfId="2" applyFont="1" applyFill="1" applyBorder="1" applyAlignment="1">
      <alignment horizontal="center" vertical="center" wrapText="1"/>
    </xf>
    <xf numFmtId="0" fontId="13" fillId="2" borderId="3" xfId="2" applyFont="1" applyFill="1" applyBorder="1" applyAlignment="1">
      <alignment horizontal="center" vertical="center" wrapText="1"/>
    </xf>
    <xf numFmtId="0" fontId="12" fillId="2" borderId="1" xfId="2" applyFont="1" applyFill="1" applyBorder="1" applyAlignment="1">
      <alignment vertical="center" wrapText="1"/>
    </xf>
    <xf numFmtId="0" fontId="0" fillId="0" borderId="1" xfId="0" applyBorder="1" applyAlignment="1">
      <alignment vertical="center" wrapText="1"/>
    </xf>
    <xf numFmtId="0" fontId="14" fillId="0" borderId="11"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3" fillId="0" borderId="1" xfId="2" applyFont="1" applyBorder="1" applyAlignment="1">
      <alignment horizontal="center" vertical="center"/>
    </xf>
    <xf numFmtId="0" fontId="14" fillId="0" borderId="2" xfId="2" applyFont="1" applyBorder="1" applyAlignment="1">
      <alignment horizontal="center" vertical="center" wrapText="1"/>
    </xf>
    <xf numFmtId="0" fontId="13" fillId="0" borderId="2" xfId="0" applyFont="1" applyBorder="1" applyAlignment="1">
      <alignment horizontal="center"/>
    </xf>
    <xf numFmtId="0" fontId="13" fillId="0" borderId="2" xfId="0" applyFont="1" applyBorder="1" applyAlignment="1">
      <alignment horizontal="left" vertical="center" wrapText="1"/>
    </xf>
    <xf numFmtId="0" fontId="13" fillId="0" borderId="2" xfId="0" applyFont="1" applyBorder="1" applyAlignment="1">
      <alignment vertical="center" wrapText="1"/>
    </xf>
    <xf numFmtId="0" fontId="13" fillId="0" borderId="0" xfId="0" applyFont="1" applyAlignment="1">
      <alignment horizontal="left" vertical="center" wrapText="1"/>
    </xf>
    <xf numFmtId="0" fontId="34" fillId="0" borderId="18" xfId="0" applyFont="1" applyBorder="1" applyAlignment="1">
      <alignment horizontal="center" vertical="center" wrapText="1"/>
    </xf>
    <xf numFmtId="0" fontId="0" fillId="0" borderId="1" xfId="0" applyBorder="1" applyAlignment="1">
      <alignment horizontal="center" vertical="center" wrapText="1"/>
    </xf>
    <xf numFmtId="0" fontId="12" fillId="0" borderId="14" xfId="0" applyFont="1" applyBorder="1" applyAlignment="1">
      <alignment horizontal="center" vertical="center" wrapText="1"/>
    </xf>
    <xf numFmtId="0" fontId="12" fillId="0" borderId="18" xfId="0" applyFont="1" applyBorder="1" applyAlignment="1">
      <alignment horizontal="center" vertical="center" wrapText="1"/>
    </xf>
    <xf numFmtId="0" fontId="46" fillId="0" borderId="0" xfId="0" applyFont="1" applyAlignment="1">
      <alignment vertical="center"/>
    </xf>
  </cellXfs>
  <cellStyles count="35">
    <cellStyle name="=C:\WINNT35\SYSTEM32\COMMAND.COM" xfId="15" xr:uid="{F507B4AE-D403-41BA-88E8-DD2443C7CA77}"/>
    <cellStyle name="Ezres" xfId="10" builtinId="3"/>
    <cellStyle name="Ezres 2" xfId="7" xr:uid="{00000000-0005-0000-0000-000000000000}"/>
    <cellStyle name="Ezres 2 2" xfId="26" xr:uid="{668824A1-8A1E-42BA-AD57-FB3A84C70F83}"/>
    <cellStyle name="Ezres 3" xfId="6" xr:uid="{00000000-0005-0000-0000-000001000000}"/>
    <cellStyle name="Ezres 4" xfId="21" xr:uid="{E968A0DB-9FC3-4162-BD83-2D4F77535472}"/>
    <cellStyle name="Ezres 5" xfId="33" xr:uid="{F75D02C8-74EC-4997-971A-30B10804E98D}"/>
    <cellStyle name="Heading 1 2" xfId="17" xr:uid="{1AC9C2C9-8576-463C-B084-2C10400EB494}"/>
    <cellStyle name="Heading 2 2" xfId="14" xr:uid="{71BE9B29-40C3-451B-8657-032EAD067F2C}"/>
    <cellStyle name="HeadingTable 19" xfId="18" xr:uid="{C7A15A2C-482A-40B7-B596-9532DFA868D9}"/>
    <cellStyle name="Hivatkozás" xfId="4" builtinId="8"/>
    <cellStyle name="Hivatkozás 2" xfId="24" xr:uid="{307760C2-38E3-42F4-97B0-AF11D9D1A27B}"/>
    <cellStyle name="Normál" xfId="0" builtinId="0"/>
    <cellStyle name="Normál 19" xfId="22" xr:uid="{E5A4FEC8-8159-45E8-80AE-F80D8C38B1F5}"/>
    <cellStyle name="Normal 2" xfId="11" xr:uid="{7F67A1C7-1075-4819-AE79-15ED6AF94C91}"/>
    <cellStyle name="Normál 2" xfId="2" xr:uid="{00000000-0005-0000-0000-000004000000}"/>
    <cellStyle name="Normal 2 2" xfId="13" xr:uid="{F39D51D1-5BC7-41A1-803F-0A3389D2BA22}"/>
    <cellStyle name="Normál 2 2" xfId="3" xr:uid="{00000000-0005-0000-0000-000005000000}"/>
    <cellStyle name="Normal 2 2 2" xfId="12" xr:uid="{3C9B5C83-C3EB-42B3-A2EE-EDA85301E8FC}"/>
    <cellStyle name="Normal 2 3" xfId="19" xr:uid="{A282BA94-E7B8-46F8-A16D-D81365306C83}"/>
    <cellStyle name="Normál 2 3" xfId="23" xr:uid="{E033554C-A762-4945-B4C2-F3E58055A58E}"/>
    <cellStyle name="Normál 2 4" xfId="31" xr:uid="{BD4A38ED-1F02-4557-B375-0C7EE05C2D2A}"/>
    <cellStyle name="Normál 2 5" xfId="34" xr:uid="{B247F3F6-B595-41AD-9448-A31C88168D28}"/>
    <cellStyle name="Normál 2 7" xfId="32" xr:uid="{F21DBF6D-F993-487F-8477-26095BADF998}"/>
    <cellStyle name="Normál 23" xfId="5" xr:uid="{00000000-0005-0000-0000-000006000000}"/>
    <cellStyle name="Normál 3" xfId="27" xr:uid="{5884878D-3A3D-4600-9E2E-2B678FCF688E}"/>
    <cellStyle name="Normál 4" xfId="9" xr:uid="{F922B9C6-5E62-4D15-A143-8F728B5414AD}"/>
    <cellStyle name="Normál 5" xfId="20" xr:uid="{347646DD-AEAB-423D-BF8B-121278639D98}"/>
    <cellStyle name="Normál 6" xfId="30" xr:uid="{0F471519-9BD8-488A-B147-ED38950EF081}"/>
    <cellStyle name="optionalExposure 12" xfId="16" xr:uid="{4515A7D6-54ED-4132-99EF-4D211013FE7F}"/>
    <cellStyle name="Pénznem 2" xfId="29" xr:uid="{BB487AD3-5580-4BFD-B419-FF59553A72EB}"/>
    <cellStyle name="Százalék" xfId="1" builtinId="5"/>
    <cellStyle name="Százalék 2" xfId="8" xr:uid="{00000000-0005-0000-0000-000008000000}"/>
    <cellStyle name="Százalék 2 2" xfId="25" xr:uid="{37B91361-847B-45B6-8B56-92EA47EF82B1}"/>
    <cellStyle name="Százalék 3" xfId="28" xr:uid="{2A2A4741-ABD0-4619-866F-EA0837939064}"/>
  </cellStyles>
  <dxfs count="0"/>
  <tableStyles count="0" defaultTableStyle="TableStyleMedium2" defaultPivotStyle="PivotStyleLight16"/>
  <colors>
    <mruColors>
      <color rgb="FF53A3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B40A71\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sheetData>
      <sheetData sheetId="5"/>
      <sheetData sheetId="6"/>
      <sheetData sheetId="7"/>
      <sheetData sheetId="8"/>
      <sheetData sheetId="9"/>
      <sheetData sheetId="10"/>
      <sheetData sheetId="11"/>
      <sheetData sheetId="12"/>
      <sheetData sheetId="13">
        <row r="1">
          <cell r="B1" t="str">
            <v>AT</v>
          </cell>
        </row>
        <row r="2">
          <cell r="B2" t="str">
            <v>b_Institution or equivalent</v>
          </cell>
        </row>
        <row r="3">
          <cell r="B3" t="str">
            <v>d_Entry date</v>
          </cell>
        </row>
        <row r="4">
          <cell r="B4" t="str">
            <v>d_First foreseeable termination date</v>
          </cell>
        </row>
        <row r="5">
          <cell r="B5" t="str">
            <v>d_Legal final maturity date</v>
          </cell>
        </row>
        <row r="6">
          <cell r="B6" t="str">
            <v>d_Origination date of the securitisation</v>
          </cell>
        </row>
        <row r="7">
          <cell r="B7" t="str">
            <v>d_Removal date</v>
          </cell>
        </row>
        <row r="8">
          <cell r="B8" t="str">
            <v>i_Maturity value (days)</v>
          </cell>
        </row>
        <row r="9">
          <cell r="B9" t="str">
            <v>i_Number of breaches during reporting period</v>
          </cell>
        </row>
        <row r="10">
          <cell r="B10" t="str">
            <v>i_Number of counterparties</v>
          </cell>
        </row>
        <row r="11">
          <cell r="B11" t="str">
            <v>i_Number of exposures</v>
          </cell>
        </row>
        <row r="12">
          <cell r="B12" t="str">
            <v>i_Number of loss events (flow)</v>
          </cell>
        </row>
        <row r="13">
          <cell r="B13" t="str">
            <v>i_Number of obligors</v>
          </cell>
        </row>
        <row r="14">
          <cell r="B14" t="str">
            <v>i_Number of overshotings</v>
          </cell>
        </row>
        <row r="15">
          <cell r="B15" t="str">
            <v>i_Obligor grade</v>
          </cell>
        </row>
        <row r="16">
          <cell r="B16" t="str">
            <v>i_Total number of counterparties</v>
          </cell>
        </row>
        <row r="17">
          <cell r="B17" t="str">
            <v>m_10% CET1 threshold</v>
          </cell>
        </row>
        <row r="18">
          <cell r="B18" t="str">
            <v>m_10% CET1 transitional limit</v>
          </cell>
        </row>
        <row r="19">
          <cell r="B19" t="str">
            <v>m_15% CET1 threshold</v>
          </cell>
        </row>
        <row r="20">
          <cell r="B20" t="str">
            <v>m_15% CET1 transitional limit</v>
          </cell>
        </row>
        <row r="21">
          <cell r="B21" t="str">
            <v>m_Accumulated credit risk adjustments</v>
          </cell>
        </row>
        <row r="22">
          <cell r="B22" t="str">
            <v>m_Accumulated impairment</v>
          </cell>
        </row>
        <row r="23">
          <cell r="B23" t="str">
            <v>m_Accumulated write-offs</v>
          </cell>
        </row>
        <row r="24">
          <cell r="B24" t="str">
            <v>m_Acquisition cost</v>
          </cell>
        </row>
        <row r="25">
          <cell r="B25" t="str">
            <v>m_Actuarial gains and losses (flow)</v>
          </cell>
        </row>
        <row r="26">
          <cell r="B26" t="str">
            <v>m_Additions (flow)</v>
          </cell>
        </row>
        <row r="27">
          <cell r="B27" t="str">
            <v>m_Additions, including increases in existing provisions (flow)</v>
          </cell>
        </row>
        <row r="28">
          <cell r="B28" t="str">
            <v>m_Adjusted stressed VaR</v>
          </cell>
        </row>
        <row r="29">
          <cell r="B29" t="str">
            <v>m_Adjusted VaR</v>
          </cell>
        </row>
        <row r="30">
          <cell r="B30" t="str">
            <v>m_Adjustment residual amount</v>
          </cell>
        </row>
        <row r="31">
          <cell r="B31" t="str">
            <v>m_Adjustment residual amount (flow)</v>
          </cell>
        </row>
        <row r="32">
          <cell r="B32" t="str">
            <v>m_Adjustment to the risk-weighted exposure amount due to maturity mismatches</v>
          </cell>
        </row>
        <row r="33">
          <cell r="B33" t="str">
            <v>m_Adjustment to the risk-weighted exposure amount due to maturity mismatches (CR SEC IRB)</v>
          </cell>
        </row>
        <row r="34">
          <cell r="B34" t="str">
            <v>m_Adjustment to the risk-weighted exposure amount due to maturity mismatches (CR SEC SA)</v>
          </cell>
        </row>
        <row r="35">
          <cell r="B35" t="str">
            <v>m_Adjustment to Value used for MKR purpose, net, weighted after cap due to infringement of the due diligence provisions (MKR SA SEC)</v>
          </cell>
        </row>
        <row r="36">
          <cell r="B36" t="str">
            <v>m_Adjustment to weighted securitisation value used for MKR purposes</v>
          </cell>
        </row>
        <row r="37">
          <cell r="B37" t="str">
            <v>m_All changes in allowances for credit losses (flow)</v>
          </cell>
        </row>
        <row r="38">
          <cell r="B38" t="str">
            <v>m_All changes in Equity (flow)</v>
          </cell>
        </row>
        <row r="39">
          <cell r="B39" t="str">
            <v>m_All changes in Provisions (flow)</v>
          </cell>
        </row>
        <row r="40">
          <cell r="B40" t="str">
            <v>m_All price risks capital charge for CTP 12 weeks average</v>
          </cell>
        </row>
        <row r="41">
          <cell r="B41" t="str">
            <v>m_All price risks capital charge for CTP Floor</v>
          </cell>
        </row>
        <row r="42">
          <cell r="B42" t="str">
            <v>m_All price risks capital charge for CTP Last measure</v>
          </cell>
        </row>
        <row r="43">
          <cell r="B43" t="str">
            <v>m_All Reclassifications (flow)</v>
          </cell>
        </row>
        <row r="44">
          <cell r="B44" t="str">
            <v xml:space="preserve">m_All Reclassifications (flow) </v>
          </cell>
        </row>
        <row r="45">
          <cell r="B45" t="str">
            <v>m_Alleviation of own funds requirements due to diversivication</v>
          </cell>
        </row>
        <row r="46">
          <cell r="B46" t="str">
            <v>m_Alleviation of own funds requirements due to risk mitigation techniques</v>
          </cell>
        </row>
        <row r="47">
          <cell r="B47" t="str">
            <v>m_Alleviation of own funds requirements due to the expected loss captured in business practices</v>
          </cell>
        </row>
        <row r="48">
          <cell r="B48" t="str">
            <v>m_Allowance account</v>
          </cell>
        </row>
        <row r="49">
          <cell r="B49" t="str">
            <v>m_Amount assigned to direct credit substitutes</v>
          </cell>
        </row>
        <row r="50">
          <cell r="B50" t="str">
            <v>m_Amount assigned to eligible liquidity facilities</v>
          </cell>
        </row>
        <row r="51">
          <cell r="B51" t="str">
            <v>m_Amount assigned to IRS / CRS</v>
          </cell>
        </row>
        <row r="52">
          <cell r="B52" t="str">
            <v>m_Amount assigned to other off-balance sheet items</v>
          </cell>
        </row>
        <row r="53">
          <cell r="B53" t="str">
            <v xml:space="preserve">m_Amount by which any related credit derivatives mitigate the maximum exposure to credit risk </v>
          </cell>
        </row>
        <row r="54">
          <cell r="B54" t="str">
            <v>m_Amount contractually required to pay at maturity</v>
          </cell>
        </row>
        <row r="55">
          <cell r="B55" t="str">
            <v>m_Amount of Assets involved in the services provided by the institution</v>
          </cell>
        </row>
        <row r="56">
          <cell r="B56" t="str">
            <v>m_Amount of change in fair value attributable to changes in credit risk (flow)</v>
          </cell>
        </row>
        <row r="57">
          <cell r="B57" t="str">
            <v>m_Amount of changes in fair value attributable to changes in credit risk (flow)</v>
          </cell>
        </row>
        <row r="58">
          <cell r="B58" t="str">
            <v>m_Amount of cumulative change in fair values attributable to changes in credit risk</v>
          </cell>
        </row>
        <row r="59">
          <cell r="B59" t="str">
            <v xml:space="preserve">m_Amount of cumulative change in the fair value of any related credit derivatives since designated </v>
          </cell>
        </row>
        <row r="60">
          <cell r="B60" t="str">
            <v>m_Amount of gains (flow)</v>
          </cell>
        </row>
        <row r="61">
          <cell r="B61" t="str">
            <v>m_Amount of losses (flow)</v>
          </cell>
        </row>
        <row r="62">
          <cell r="B62" t="str">
            <v>m_Amount of own equity instruments  contractually obliged to purchase</v>
          </cell>
        </row>
        <row r="63">
          <cell r="B63" t="str">
            <v>m_Amount of purchases of own instruments</v>
          </cell>
        </row>
        <row r="64">
          <cell r="B64" t="str">
            <v xml:space="preserve">m_Amount of the change in the fair value of any related credit derivatives or similar instrument </v>
          </cell>
        </row>
        <row r="65">
          <cell r="B65" t="str">
            <v>m_Amount qualifying as consolidated reserves in accordance with prior regulation</v>
          </cell>
        </row>
        <row r="66">
          <cell r="B66" t="str">
            <v xml:space="preserve">m_Amount that exceeds the limit for grandfathering of instruments not consituting State aid </v>
          </cell>
        </row>
        <row r="67">
          <cell r="B67" t="str">
            <v>m_Amount to be deducted as a result of the application of the 10% CET1 limit</v>
          </cell>
        </row>
        <row r="68">
          <cell r="B68" t="str">
            <v>m_Amount to be deducted as a result of the application of the 15% CET1limit</v>
          </cell>
        </row>
        <row r="69">
          <cell r="B69" t="str">
            <v>m_Amount to be risk weighted as a result of the application of the 10% CET1 limit</v>
          </cell>
        </row>
        <row r="70">
          <cell r="B70" t="str">
            <v>m_Amount treated as AT1 instruments of relevant entities where the institution does not have a significant investment</v>
          </cell>
        </row>
        <row r="71">
          <cell r="B71" t="str">
            <v>m_Amount treated as AT1 instruments of relevant entities where the institution has a significant investment</v>
          </cell>
        </row>
        <row r="72">
          <cell r="B72" t="str">
            <v>m_Amount treated as AT2 instruments of relevant entities where the institution does not have a significant investment</v>
          </cell>
        </row>
        <row r="73">
          <cell r="B73" t="str">
            <v>m_Amount treated as AT2 instruments of relevant entities where the institution has a significant investment</v>
          </cell>
        </row>
        <row r="74">
          <cell r="B74" t="str">
            <v>m_Amount treated as CET1 instruments of relevant entities where the institution does not have a significant investment</v>
          </cell>
        </row>
        <row r="75">
          <cell r="B75" t="str">
            <v>m_Amount treated as CET1 instruments of relevant entities where the institution has a significant investment</v>
          </cell>
        </row>
        <row r="76">
          <cell r="B76" t="str">
            <v xml:space="preserve">m_Amount used for LGD adjustment </v>
          </cell>
        </row>
        <row r="77">
          <cell r="B77" t="str">
            <v>m_Amounts derecognised for capital purposes</v>
          </cell>
        </row>
        <row r="78">
          <cell r="B78" t="str">
            <v>m_Amounts exempted from the LE regime</v>
          </cell>
        </row>
        <row r="79">
          <cell r="B79" t="str">
            <v>m_Amounts not recognised as an asset, due to limits of para 58 (b)</v>
          </cell>
        </row>
        <row r="80">
          <cell r="B80" t="str">
            <v>m_Amounts reversed for estimated probable loan losses on exposures (flow)</v>
          </cell>
        </row>
        <row r="81">
          <cell r="B81" t="str">
            <v>m_Amounts set aside for estimated probable loan losses on exposures (flow)</v>
          </cell>
        </row>
        <row r="82">
          <cell r="B82" t="str">
            <v>m_Amounts taken against allowances (flow)</v>
          </cell>
        </row>
        <row r="83">
          <cell r="B83" t="str">
            <v>m_Amounts used (flow)</v>
          </cell>
        </row>
        <row r="84">
          <cell r="B84" t="str">
            <v>m_Applicable limit for institutions</v>
          </cell>
        </row>
        <row r="85">
          <cell r="B85" t="str">
            <v>m_Applicable limit for non institutions</v>
          </cell>
        </row>
        <row r="86">
          <cell r="B86" t="str">
            <v>m_ASA modified nominal amount</v>
          </cell>
        </row>
        <row r="87">
          <cell r="B87" t="str">
            <v>m_Assumed charge for CTP floor - weighted positions after cap</v>
          </cell>
        </row>
        <row r="88">
          <cell r="B88" t="str">
            <v>m_Average incremental default and migration risk capital charge</v>
          </cell>
        </row>
        <row r="89">
          <cell r="B89" t="str">
            <v xml:space="preserve">m_Base for calculating the limit for grandfathering of instruments not consituting State aid </v>
          </cell>
        </row>
        <row r="90">
          <cell r="B90" t="str">
            <v>m_Benefits paid (flow)</v>
          </cell>
        </row>
        <row r="91">
          <cell r="B91" t="str">
            <v>m_Business combinations or divestitures (flow)</v>
          </cell>
        </row>
        <row r="92">
          <cell r="B92" t="str">
            <v>m_Capital Reduction (flow)</v>
          </cell>
        </row>
        <row r="93">
          <cell r="B93" t="str">
            <v>m_Capital requirements</v>
          </cell>
        </row>
        <row r="94">
          <cell r="B94" t="str">
            <v>m_Carrying amount</v>
          </cell>
        </row>
        <row r="95">
          <cell r="B95" t="str">
            <v>m_Carrying amount (flow)</v>
          </cell>
        </row>
        <row r="96">
          <cell r="B96" t="str">
            <v>m_Carrying amount [before restatement]</v>
          </cell>
        </row>
        <row r="97">
          <cell r="B97" t="str">
            <v>m_Carrying amount before amount of purchases of own instruments</v>
          </cell>
        </row>
        <row r="98">
          <cell r="B98" t="str">
            <v xml:space="preserve">m_Carrying amount of Collateral obtained </v>
          </cell>
        </row>
        <row r="99">
          <cell r="B99" t="str">
            <v>m_Carrying amount of Collateral obtained during the period (flow)</v>
          </cell>
        </row>
        <row r="100">
          <cell r="B100" t="str">
            <v>m_Carrying amount, Mark-to-market (Mark-to-Model) value</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row>
        <row r="103">
          <cell r="B103" t="str">
            <v>m_Changes in Equity from business combinations (flow)</v>
          </cell>
        </row>
        <row r="104">
          <cell r="B104" t="str">
            <v>m_Changes in Equity from share based payments (flow)</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row>
        <row r="106">
          <cell r="B106" t="str">
            <v>m_Changes in Provisions other than Additions, including increases in existing provisions, Amounts used, Unused amounts reversed during the period, Increase in the discounted amount and effect of any change in the discount rate (flow)</v>
          </cell>
        </row>
        <row r="107">
          <cell r="B107" t="str">
            <v>m_Computable amount</v>
          </cell>
        </row>
        <row r="108">
          <cell r="B108" t="str">
            <v>m_Computable amount - Individual basis</v>
          </cell>
        </row>
        <row r="109">
          <cell r="B109" t="str">
            <v>m_Computable amount (flow)</v>
          </cell>
        </row>
        <row r="110">
          <cell r="B110" t="str">
            <v>m_Computable amount, transitional computable amount</v>
          </cell>
        </row>
        <row r="111">
          <cell r="B111" t="str">
            <v>m_Contributions paid by plan participants (flow)</v>
          </cell>
        </row>
        <row r="112">
          <cell r="B112" t="str">
            <v>m_Conversion of debt to equity (flow)</v>
          </cell>
        </row>
        <row r="113">
          <cell r="B113" t="str">
            <v>m_Credit risk adjustments for defaults observed during the period (flow)</v>
          </cell>
        </row>
        <row r="114">
          <cell r="B114" t="str">
            <v>m_Credit risk adjustments, Write-offs for defaults observed during the period (flow)</v>
          </cell>
        </row>
        <row r="115">
          <cell r="B115" t="str">
            <v>m_Credit risk adjustments. Additions (flow)</v>
          </cell>
        </row>
        <row r="116">
          <cell r="B116" t="str">
            <v>m_Credit risk adjustments. General. Computable amount</v>
          </cell>
        </row>
        <row r="117">
          <cell r="B117" t="str">
            <v>m_Credit risk adjustments. Reversals (flow)</v>
          </cell>
        </row>
        <row r="118">
          <cell r="B118" t="str">
            <v>m_Credit risk mitigation techniques with substitution effects on the exposure</v>
          </cell>
        </row>
        <row r="119">
          <cell r="B119" t="str">
            <v>m_Credit value adjustments</v>
          </cell>
        </row>
        <row r="120">
          <cell r="B120" t="str">
            <v>m_CRM  substitution effects Inflows</v>
          </cell>
        </row>
        <row r="121">
          <cell r="B121" t="str">
            <v>m_CRM  substitution effects Inflows (CR SA)</v>
          </cell>
        </row>
        <row r="122">
          <cell r="B122" t="str">
            <v>m_CRM  substitution effects Inflows (CR SEC IRB)</v>
          </cell>
        </row>
        <row r="123">
          <cell r="B123" t="str">
            <v>m_CRM  substitution effects Inflows (CR SEC SA)</v>
          </cell>
        </row>
        <row r="124">
          <cell r="B124" t="str">
            <v>m_CRM  substitution effects Outflows</v>
          </cell>
        </row>
        <row r="125">
          <cell r="B125" t="str">
            <v>m_CRM  substitution effects Outflows (CR SEC IRB)</v>
          </cell>
        </row>
        <row r="126">
          <cell r="B126" t="str">
            <v>m_CRM  substitution effects Outflows (CR SEC SA)</v>
          </cell>
        </row>
        <row r="127">
          <cell r="B127" t="str">
            <v>m_CRM  Unfunded credit protection adjusted values (G*) - Outflows (CR SEC IRB)</v>
          </cell>
        </row>
        <row r="128">
          <cell r="B128" t="str">
            <v>m_CRM  Unfunded credit protection adjusted values (G*) - Outflows (CR SEC SA)</v>
          </cell>
        </row>
        <row r="129">
          <cell r="B129" t="str">
            <v>m_CRM Financial collateral: adjusted value (Cvam)</v>
          </cell>
        </row>
        <row r="130">
          <cell r="B130" t="str">
            <v>m_CRM Financial collateral: adjusted value (Cvam) (CR SA)</v>
          </cell>
        </row>
        <row r="131">
          <cell r="B131" t="str">
            <v>m_CRM Financial collateral: adjusted value (Cvam) (CR SEC IRB)</v>
          </cell>
        </row>
        <row r="132">
          <cell r="B132" t="str">
            <v>m_CRM Financial collateral: adjusted value (Cvam) (CR SEC SA)</v>
          </cell>
        </row>
        <row r="133">
          <cell r="B133" t="str">
            <v>m_CRM Funded credit protection (Cva) (CR SEC IRB)</v>
          </cell>
        </row>
        <row r="134">
          <cell r="B134" t="str">
            <v>m_CRM Funded credit protection (Cva) (CR SEC SA)</v>
          </cell>
        </row>
        <row r="135">
          <cell r="B135" t="str">
            <v>m_CRM substitution effects - Value of Credit derivatives [CR IRB]</v>
          </cell>
        </row>
        <row r="136">
          <cell r="B136" t="str">
            <v>m_CRM substitution effects - Value of Credit derivatives [CR SA]</v>
          </cell>
        </row>
        <row r="137">
          <cell r="B137" t="str">
            <v>m_CRM substitution effects - Value of Financial collateral: simple method [CR SA]</v>
          </cell>
        </row>
        <row r="138">
          <cell r="B138" t="str">
            <v>m_CRM substitution effects - Value of Funded credit protection (CR SEC IRB)</v>
          </cell>
        </row>
        <row r="139">
          <cell r="B139" t="str">
            <v>m_CRM substitution effects - Value of Funded credit protection (CR SEC SA)</v>
          </cell>
        </row>
        <row r="140">
          <cell r="B140" t="str">
            <v>m_CRM substitution effects - Value of Guarantees [CR IRB]</v>
          </cell>
        </row>
        <row r="141">
          <cell r="B141" t="str">
            <v>m_CRM substitution effects - Value of Guarantees [CR SA]</v>
          </cell>
        </row>
        <row r="142">
          <cell r="B142" t="str">
            <v>m_CRM substitution effects - Value of Other funded credit protection [CR IRB]</v>
          </cell>
        </row>
        <row r="143">
          <cell r="B143" t="str">
            <v>m_CRM substitution effects - Value of Other funded credit protection [CR SA]</v>
          </cell>
        </row>
        <row r="144">
          <cell r="B144" t="str">
            <v>m_CRM substitution effects - Value of Unfunded credit protection: adjusted values (CR SEC IRB)</v>
          </cell>
        </row>
        <row r="145">
          <cell r="B145" t="str">
            <v>m_CRM substitution effects - Value of Unfunded credit protection: adjusted values (CR SEC SA)</v>
          </cell>
        </row>
        <row r="146">
          <cell r="B146" t="str">
            <v>m_CRM substitution effects Inflows (CR IRB)</v>
          </cell>
        </row>
        <row r="147">
          <cell r="B147" t="str">
            <v>m_CRM substitution effects Outflows (CR IRB)</v>
          </cell>
        </row>
        <row r="148">
          <cell r="B148" t="str">
            <v>m_CRM substitution effects Outflows (CR SA)</v>
          </cell>
        </row>
        <row r="149">
          <cell r="B149" t="str">
            <v>m_CRM Volatility adjustment to the exposure</v>
          </cell>
        </row>
        <row r="150">
          <cell r="B150" t="str">
            <v>m_CRM Volatility adjustment to the exposure (CR SA)</v>
          </cell>
        </row>
        <row r="151">
          <cell r="B151" t="str">
            <v>m_CRM Volatility and maturity adjustments</v>
          </cell>
        </row>
        <row r="152">
          <cell r="B152" t="str">
            <v>m_CRM Volatility and maturity adjustments (CR SA)</v>
          </cell>
        </row>
        <row r="153">
          <cell r="B153" t="str">
            <v>m_CTP value used for MKR purposes</v>
          </cell>
        </row>
        <row r="154">
          <cell r="B154" t="str">
            <v>m_Current period (flow)</v>
          </cell>
        </row>
        <row r="155">
          <cell r="B155" t="str">
            <v>m_Current service cost (flow)</v>
          </cell>
        </row>
        <row r="156">
          <cell r="B156" t="str">
            <v>m_Dedutible amount</v>
          </cell>
        </row>
        <row r="157">
          <cell r="B157" t="str">
            <v>m_Dividends (flow)</v>
          </cell>
        </row>
        <row r="158">
          <cell r="B158" t="str">
            <v>m_Effects of changes in accounting policies recognised in accordance with IAS 8 (flow)</v>
          </cell>
        </row>
        <row r="159">
          <cell r="B159" t="str">
            <v>m_Effects of corrections of errors recognised in accordance with IAS 8 (flow)</v>
          </cell>
        </row>
        <row r="160">
          <cell r="B160" t="str">
            <v>m_Eligible amount of minority interest and equivalents including transitional provisions</v>
          </cell>
        </row>
        <row r="161">
          <cell r="B161" t="str">
            <v>m_Exercise/Expiration of equity Instruments other than capital Instruments (flow)</v>
          </cell>
        </row>
        <row r="162">
          <cell r="B162" t="str">
            <v>m_Expected loss amount</v>
          </cell>
        </row>
        <row r="163">
          <cell r="B163" t="str">
            <v>m_Expected loss amount higher than CVA at the neeting set level</v>
          </cell>
        </row>
        <row r="164">
          <cell r="B164" t="str">
            <v>m_Exposure after crm substitution effects pre conversion factors (CR IRB)</v>
          </cell>
        </row>
        <row r="165">
          <cell r="B165" t="str">
            <v>m_Exposure after CRM substitution effects pre conversion factors [CR IRB]</v>
          </cell>
        </row>
        <row r="166">
          <cell r="B166" t="str">
            <v>m_Exposure net of value adjustments and provisions</v>
          </cell>
        </row>
        <row r="167">
          <cell r="B167" t="str">
            <v>m_Exposure net of value adjustments and provisions (CR SA)</v>
          </cell>
        </row>
        <row r="168">
          <cell r="B168" t="str">
            <v>m_Exposure net of value adjustments and provisions (CR SEC SA)</v>
          </cell>
        </row>
        <row r="169">
          <cell r="B169" t="str">
            <v>m_Exposure value</v>
          </cell>
        </row>
        <row r="170">
          <cell r="B170" t="str">
            <v>m_Exposure value  (CR SEC SA)</v>
          </cell>
        </row>
        <row r="171">
          <cell r="B171" t="str">
            <v>m_Exposure value  (CR SEC SA) deducted from own funds</v>
          </cell>
        </row>
        <row r="172">
          <cell r="B172" t="str">
            <v>m_Exposure value  (CR SEC SA) subject to risk weights</v>
          </cell>
        </row>
        <row r="173">
          <cell r="B173" t="str">
            <v>m_Exposure value - all exposures</v>
          </cell>
        </row>
        <row r="174">
          <cell r="B174" t="str">
            <v>m_Exposure value - securitised exposures of the reporting institutions</v>
          </cell>
        </row>
        <row r="175">
          <cell r="B175" t="str">
            <v>m_Exposure value (CR EQU IRB)</v>
          </cell>
        </row>
        <row r="176">
          <cell r="B176" t="str">
            <v>m_Exposure value (CR IRB)</v>
          </cell>
        </row>
        <row r="177">
          <cell r="B177" t="str">
            <v>m_Exposure value (CR SA)</v>
          </cell>
        </row>
        <row r="178">
          <cell r="B178" t="str">
            <v>m_Exposure value (CR SEC IRB)</v>
          </cell>
        </row>
        <row r="179">
          <cell r="B179" t="str">
            <v>m_Exposure value (CR SEC IRB) subject to risk weights</v>
          </cell>
        </row>
        <row r="180">
          <cell r="B180" t="str">
            <v>m_Exposure Value deducted from own funds</v>
          </cell>
        </row>
        <row r="181">
          <cell r="B181" t="str">
            <v>m_Exposure value deducted from own funds (CR SEC IRB)</v>
          </cell>
        </row>
        <row r="182">
          <cell r="B182" t="str">
            <v>m_Exposure value subject to risk weights</v>
          </cell>
        </row>
        <row r="183">
          <cell r="B183" t="str">
            <v>m_Exposures deducted from own funds</v>
          </cell>
        </row>
        <row r="184">
          <cell r="B184" t="str">
            <v>m_Fair value</v>
          </cell>
        </row>
        <row r="185">
          <cell r="B185" t="str">
            <v>m_Foreign currency translation (flow)</v>
          </cell>
        </row>
        <row r="186">
          <cell r="B186" t="str">
            <v>m_Fully adjusted exposure value (E*)</v>
          </cell>
        </row>
        <row r="187">
          <cell r="B187" t="str">
            <v>m_Fully adjusted exposure value (E*) (CR SA)</v>
          </cell>
        </row>
        <row r="188">
          <cell r="B188" t="str">
            <v>m_Fully adjusted exposure value E*  (CR SEC SA)</v>
          </cell>
        </row>
        <row r="189">
          <cell r="B189" t="str">
            <v>m_Fully adjusted exposure value E* (CR SEC IRB)</v>
          </cell>
        </row>
        <row r="190">
          <cell r="B190" t="str">
            <v>m_General credit risk adjustments</v>
          </cell>
        </row>
        <row r="191">
          <cell r="B191" t="str">
            <v>m_Goodwill included in carrying amount</v>
          </cell>
        </row>
        <row r="192">
          <cell r="B192" t="str">
            <v xml:space="preserve">m_Gross [before taxes] unrealised gains [accumulated] </v>
          </cell>
        </row>
        <row r="193">
          <cell r="B193" t="str">
            <v>m_Gross [before taxes] unrealised gains and losses [accumulated]</v>
          </cell>
        </row>
        <row r="194">
          <cell r="B194" t="str">
            <v xml:space="preserve">m_Gross [before taxes] unrealised losses [accumulated] </v>
          </cell>
        </row>
        <row r="195">
          <cell r="B195" t="str">
            <v>m_Gross carrying amount</v>
          </cell>
        </row>
        <row r="196">
          <cell r="B196" t="str">
            <v>m_Gross carrying amount, Notional</v>
          </cell>
        </row>
        <row r="197">
          <cell r="B197" t="str">
            <v>m_Gross carrying amount, Notional of defaults observed during the period (flow)</v>
          </cell>
        </row>
        <row r="198">
          <cell r="B198" t="str">
            <v>m_Gross direct holdings of AT1 capital of relevant entities where the institution does not have a significant investment</v>
          </cell>
        </row>
        <row r="199">
          <cell r="B199" t="str">
            <v>m_Gross direct holdings of AT1 capital of relevant entities where the institution has a significant investment</v>
          </cell>
        </row>
        <row r="200">
          <cell r="B200" t="str">
            <v>m_Gross direct holdings of CET1 capital of relevant entities where the institution does not have a significant investment</v>
          </cell>
        </row>
        <row r="201">
          <cell r="B201" t="str">
            <v>m_Gross direct holdings of CET1 capital of relevant entities where the institution has a significant investment</v>
          </cell>
        </row>
        <row r="202">
          <cell r="B202" t="str">
            <v>m_Gross direct holdings of T2 capital of relevant entities where the institution does not have a significant investment</v>
          </cell>
        </row>
        <row r="203">
          <cell r="B203" t="str">
            <v>m_Gross direct holdings of T2 capital of relevant entities where the institution has a significant investment</v>
          </cell>
        </row>
        <row r="204">
          <cell r="B204" t="str">
            <v>m_Increase in the discounted amount and effect of any change in the discount rate (flow)</v>
          </cell>
        </row>
        <row r="205">
          <cell r="B205" t="str">
            <v>m_Incremental default and migration risk capital charge last measure</v>
          </cell>
        </row>
        <row r="206">
          <cell r="B206" t="str">
            <v>m_Interest cost (flow)</v>
          </cell>
        </row>
        <row r="207">
          <cell r="B207" t="str">
            <v>m_Issuance of equity Instruments other than capital instruments (flow)</v>
          </cell>
        </row>
        <row r="208">
          <cell r="B208" t="str">
            <v>m_Issuance of ordinary shares (flow)</v>
          </cell>
        </row>
        <row r="209">
          <cell r="B209" t="str">
            <v>m_Issuance of preference shares (flow)</v>
          </cell>
        </row>
        <row r="210">
          <cell r="B210" t="str">
            <v>m_Latest available stressed VaR</v>
          </cell>
        </row>
        <row r="211">
          <cell r="B211" t="str">
            <v>m_LE Exposure value after application of exemptions and CRM</v>
          </cell>
        </row>
        <row r="212">
          <cell r="B212" t="str">
            <v>m_LE Exposure value before application of exemptions and CRM</v>
          </cell>
        </row>
        <row r="213">
          <cell r="B213" t="str">
            <v>m_LE Original exposure</v>
          </cell>
        </row>
        <row r="214">
          <cell r="B214" t="str">
            <v>m_LE Percentage against capital before application of exemptions and CRM</v>
          </cell>
        </row>
        <row r="215">
          <cell r="B215" t="str">
            <v xml:space="preserve">m_Limit for grandfathering of instruments not consituting State aid </v>
          </cell>
        </row>
        <row r="216">
          <cell r="B216" t="str">
            <v>m_Losses stemming from lending collateralised</v>
          </cell>
        </row>
        <row r="217">
          <cell r="B217" t="str">
            <v>m_Losses stemming from lending collateralised - Valued with mortgage lending value</v>
          </cell>
        </row>
        <row r="218">
          <cell r="B218" t="str">
            <v>m_Mark-to-market (Mark-to-Model) value</v>
          </cell>
        </row>
        <row r="219">
          <cell r="B219" t="str">
            <v>m_Mark-to-market method; assume no netting of RM</v>
          </cell>
        </row>
        <row r="220">
          <cell r="B220" t="str">
            <v>m_Mark-to-market. Method 1</v>
          </cell>
        </row>
        <row r="221">
          <cell r="B221" t="str">
            <v>m_Mark-to-market. Methiod 2</v>
          </cell>
        </row>
        <row r="222">
          <cell r="B222" t="str">
            <v>m_Maximum collateral/guarantee that can be considered</v>
          </cell>
        </row>
        <row r="223">
          <cell r="B223" t="str">
            <v xml:space="preserve">m_Maximum exposure to credit risk </v>
          </cell>
        </row>
        <row r="224">
          <cell r="B224" t="str">
            <v>m_Maximum single loss due to operational risk (flow)</v>
          </cell>
        </row>
        <row r="225">
          <cell r="B225" t="str">
            <v xml:space="preserve">m_Net [after taxes] unrealised gains [accumulated] </v>
          </cell>
        </row>
        <row r="226">
          <cell r="B226" t="str">
            <v xml:space="preserve">m_Net [after taxes] unrealised losses [accumulated] </v>
          </cell>
        </row>
        <row r="227">
          <cell r="B227" t="str">
            <v xml:space="preserve">m_Net exposure after CRM substitution effects pre conversion factors </v>
          </cell>
        </row>
        <row r="228">
          <cell r="B228" t="str">
            <v>m_Net exposure after crm substitution effects pre conversion factors (CR SA)</v>
          </cell>
        </row>
        <row r="229">
          <cell r="B229" t="str">
            <v>m_Net exposure after CRM substitution effects pre conversion factors (CR SEC IRB)</v>
          </cell>
        </row>
        <row r="230">
          <cell r="B230" t="str">
            <v>m_Net exposure after CRM substitution effects pre conversion factors (CR SEC SA)</v>
          </cell>
        </row>
        <row r="231">
          <cell r="B231" t="str">
            <v>m_Net position to the effect of holdings of capital instruments of relevant entities</v>
          </cell>
        </row>
        <row r="232">
          <cell r="B232" t="str">
            <v>m_Nominal amount</v>
          </cell>
        </row>
        <row r="233">
          <cell r="B233" t="str">
            <v>m_Nominal amount_same reference name</v>
          </cell>
        </row>
        <row r="234">
          <cell r="B234" t="str">
            <v>m_Nominal amount_same reference name and bought protection from CCP</v>
          </cell>
        </row>
        <row r="235">
          <cell r="B235" t="str">
            <v>m_Nominal amount_same reference name and counterparty or CCP</v>
          </cell>
        </row>
        <row r="236">
          <cell r="B236" t="str">
            <v>m_Not eligible unaudited amount and foreseeable charges or dividends</v>
          </cell>
        </row>
        <row r="237">
          <cell r="B237" t="str">
            <v>m_Notional amount</v>
          </cell>
        </row>
        <row r="238">
          <cell r="B238" t="str">
            <v>m_Notional amount retained or repurchased of credit protection (CR SEC IRB)</v>
          </cell>
        </row>
        <row r="239">
          <cell r="B239" t="str">
            <v>m_Notional amount retained or repurchased of credit protection (CR SEC SA)</v>
          </cell>
        </row>
        <row r="240">
          <cell r="B240" t="str">
            <v>m_Notional amount, Maximum collateral/guarantee that can be considered</v>
          </cell>
        </row>
        <row r="241">
          <cell r="B241" t="str">
            <v>m_Original Exposure Method value</v>
          </cell>
        </row>
        <row r="242">
          <cell r="B242" t="str">
            <v>m_Original exposure pre conversion factors</v>
          </cell>
        </row>
        <row r="243">
          <cell r="B243" t="str">
            <v>m_Original exposure pre conversion factors (CR EQU IRB)</v>
          </cell>
        </row>
        <row r="244">
          <cell r="B244" t="str">
            <v>m_Original exposure pre conversion factors (CR IRB)</v>
          </cell>
        </row>
        <row r="245">
          <cell r="B245" t="str">
            <v>m_Original exposure pre conversion factors (CR SA)</v>
          </cell>
        </row>
        <row r="246">
          <cell r="B246" t="str">
            <v>m_Original exposure pre conversion factors (CR SEC IRB)</v>
          </cell>
        </row>
        <row r="247">
          <cell r="B247" t="str">
            <v>m_Original exposure pre conversion factors (CR SEC SA)</v>
          </cell>
        </row>
        <row r="248">
          <cell r="B248" t="str">
            <v>m_Overall effect (adjustment) due to infringement of the due diligence provisions</v>
          </cell>
        </row>
        <row r="249">
          <cell r="B249" t="str">
            <v>m_Overall effect (adjustment) due to infringement of the due diligence provisions (CR SEC IRB)</v>
          </cell>
        </row>
        <row r="250">
          <cell r="B250" t="str">
            <v>m_Overall effect (adjustment) due to infringement of the due diligence provisions (CR SEC SA)</v>
          </cell>
        </row>
        <row r="251">
          <cell r="B251" t="str">
            <v>m_Own funds requirement before alleviation due to expected loss, diversification and risk mitigation techniques</v>
          </cell>
        </row>
        <row r="252">
          <cell r="B252" t="str">
            <v>m_Own funds requirements</v>
          </cell>
        </row>
        <row r="253">
          <cell r="B253" t="str">
            <v>m_Own funds requirements (MKR SA COM)</v>
          </cell>
        </row>
        <row r="254">
          <cell r="B254" t="str">
            <v>m_Own funds requirements (MKR SA CTP)</v>
          </cell>
        </row>
        <row r="255">
          <cell r="B255" t="str">
            <v>m_Own funds requirements (MKR SA EQU)</v>
          </cell>
        </row>
        <row r="256">
          <cell r="B256" t="str">
            <v>m_Own funds requirements (MKR SA FX)</v>
          </cell>
        </row>
        <row r="257">
          <cell r="B257" t="str">
            <v>m_Own funds requirements (MKR SA SEC)</v>
          </cell>
        </row>
        <row r="258">
          <cell r="B258" t="str">
            <v>m_Own funds requirements (MKR SA TDI)</v>
          </cell>
        </row>
        <row r="259">
          <cell r="B259" t="str">
            <v>m_Past service cost (flow)</v>
          </cell>
        </row>
        <row r="260">
          <cell r="B260" t="str">
            <v>m_Permited offsetting short positions to the effect of holdings of capital instruments of relevant entities</v>
          </cell>
        </row>
        <row r="261">
          <cell r="B261" t="str">
            <v>m_Present value</v>
          </cell>
        </row>
        <row r="262">
          <cell r="B262" t="str">
            <v>m_Previous day VaR</v>
          </cell>
        </row>
        <row r="263">
          <cell r="B263" t="str">
            <v>m_Price difference exposure due to unsettled transactions</v>
          </cell>
        </row>
        <row r="264">
          <cell r="B264" t="str">
            <v>m_Principal amount outstanding</v>
          </cell>
        </row>
        <row r="265">
          <cell r="B265" t="str">
            <v>m_Purchase of Treasury Shares (flow)</v>
          </cell>
        </row>
        <row r="266">
          <cell r="B266" t="str">
            <v>m_Qualifying amount</v>
          </cell>
        </row>
        <row r="267">
          <cell r="B267" t="str">
            <v>m_Reclassification of financial instruments from equity to liability (flow)</v>
          </cell>
        </row>
        <row r="268">
          <cell r="B268" t="str">
            <v>m_Reclassification of financial instruments from liability to equity (flow)</v>
          </cell>
        </row>
        <row r="269">
          <cell r="B269" t="str">
            <v>m_Reclassifications other than valuation gains and losses taken to equity, Transferred to profit or loss (flow)</v>
          </cell>
        </row>
        <row r="270">
          <cell r="B270" t="str">
            <v>m_Reclassifications other than valuation gains and losses taken to equity, Transferred to profit or loss, Transferred to initial carrying amount of hedged items (flow)</v>
          </cell>
        </row>
        <row r="271">
          <cell r="B271" t="str">
            <v>m_Recoveries recorded directly to the income statement (flow)</v>
          </cell>
        </row>
        <row r="272">
          <cell r="B272" t="str">
            <v>m_Reduction in RWA due to value adjustments and provisions</v>
          </cell>
        </row>
        <row r="273">
          <cell r="B273" t="str">
            <v>m_Reduction in RWA due to value adjustments and provisions (CR SEC IRB)</v>
          </cell>
        </row>
        <row r="274">
          <cell r="B274" t="str">
            <v>m_Residual amount</v>
          </cell>
        </row>
        <row r="275">
          <cell r="B275" t="str">
            <v>m_Reversals (flow)</v>
          </cell>
        </row>
        <row r="276">
          <cell r="B276" t="str">
            <v>m_Risk adjustments and provisions</v>
          </cell>
        </row>
        <row r="277">
          <cell r="B277" t="str">
            <v>m_Risk weighted exposure amount</v>
          </cell>
        </row>
        <row r="278">
          <cell r="B278" t="str">
            <v>m_Risk weighted exposure amount (CR EQU IRB)</v>
          </cell>
        </row>
        <row r="279">
          <cell r="B279" t="str">
            <v>m_Risk weighted exposure amount (CR IRB)</v>
          </cell>
        </row>
        <row r="280">
          <cell r="B280" t="str">
            <v>m_Risk weighted exposure amount (CR SA)</v>
          </cell>
        </row>
        <row r="281">
          <cell r="B281" t="str">
            <v>m_Risk weighted exposure amount (CR SEC IRB)</v>
          </cell>
        </row>
        <row r="282">
          <cell r="B282" t="str">
            <v>m_Risk weighted exposure amount (CR SEC SA)</v>
          </cell>
        </row>
        <row r="283">
          <cell r="B283" t="str">
            <v>m_Risk weighted exposure amount after CAP</v>
          </cell>
        </row>
        <row r="284">
          <cell r="B284" t="str">
            <v>m_Risk weighted exposure amount after cap (CR SEC IRB)</v>
          </cell>
        </row>
        <row r="285">
          <cell r="B285" t="str">
            <v>m_Risk weighted exposure amount after cap (CR SEC SA)</v>
          </cell>
        </row>
        <row r="286">
          <cell r="B286" t="str">
            <v>m_Risk weighted exposure amount before CAP</v>
          </cell>
        </row>
        <row r="287">
          <cell r="B287" t="str">
            <v>m_Risk weighted exposure amount before CAP (CR SEC IRB)</v>
          </cell>
        </row>
        <row r="288">
          <cell r="B288" t="str">
            <v>m_Risk weighted exposure amount before CAP (CR SEC SA)</v>
          </cell>
        </row>
        <row r="289">
          <cell r="B289" t="str">
            <v>m_Risk weighted exposure amount related to amounts not deducted from CET1</v>
          </cell>
        </row>
        <row r="290">
          <cell r="B290" t="str">
            <v>m_Sale/Cancellation of Treasury Shares (flow)</v>
          </cell>
        </row>
        <row r="291">
          <cell r="B291" t="str">
            <v>m_Securitisation value used for MKR purposes</v>
          </cell>
        </row>
        <row r="292">
          <cell r="B292" t="str">
            <v>m_Specific credit risk adjustments</v>
          </cell>
        </row>
        <row r="293">
          <cell r="B293" t="str">
            <v>m_Substitution of the exposure due to CRM (Outflows)</v>
          </cell>
        </row>
        <row r="294">
          <cell r="B294" t="str">
            <v>m_Substitution of the exposure due to CRM (Outflows) (CR EQU IRB)</v>
          </cell>
        </row>
        <row r="295">
          <cell r="B295" t="str">
            <v>m_Sum of the five largest losses due to operational risk (flow)</v>
          </cell>
        </row>
        <row r="296">
          <cell r="B296" t="str">
            <v>m_Sum of weighted securitisation value used for MKR purposes after CAP</v>
          </cell>
        </row>
        <row r="297">
          <cell r="B297" t="str">
            <v>m_Sum of weighted securitisation value used for MKR purposes before CAP</v>
          </cell>
        </row>
        <row r="298">
          <cell r="B298" t="str">
            <v>m_Surplus(+)/Deficit(-) of own funds</v>
          </cell>
        </row>
        <row r="299">
          <cell r="B299" t="str">
            <v>m_Threshold applied in data collection - highest</v>
          </cell>
        </row>
        <row r="300">
          <cell r="B300" t="str">
            <v>m_Threshold applied in data collection - lowest</v>
          </cell>
        </row>
        <row r="301">
          <cell r="B301" t="str">
            <v>m_Threshold for holdings in relevant entities  where an institution does not have a significant investment</v>
          </cell>
        </row>
        <row r="302">
          <cell r="B302" t="str">
            <v>m_Total amount of securitisation exposures originated</v>
          </cell>
        </row>
        <row r="303">
          <cell r="B303" t="str">
            <v>m_Total amount of securitisation exposures originated (CR SEC SA)</v>
          </cell>
        </row>
        <row r="304">
          <cell r="B304" t="str">
            <v>m_Total amount of securitisation exposures originated CR SEC IRB)</v>
          </cell>
        </row>
        <row r="305">
          <cell r="B305" t="str">
            <v>m_Total amount of underlying securitised exposures</v>
          </cell>
        </row>
        <row r="306">
          <cell r="B306" t="str">
            <v>m_Total amount of underlying securitised exposures of every originator</v>
          </cell>
        </row>
        <row r="307">
          <cell r="B307" t="str">
            <v>m_Total amount of underlying securitised exposures of every originator at origination date</v>
          </cell>
        </row>
        <row r="308">
          <cell r="B308" t="str">
            <v>m_Total amount to be deducted after the applicable percentage</v>
          </cell>
        </row>
        <row r="309">
          <cell r="B309" t="str">
            <v>m_Total amount to be deducted prior to applicable percentage</v>
          </cell>
        </row>
        <row r="310">
          <cell r="B310" t="str">
            <v>m_Total comprehensive income for the year (flow)</v>
          </cell>
        </row>
        <row r="311">
          <cell r="B311" t="str">
            <v>m_Total loss due to operational risk (flow)</v>
          </cell>
        </row>
        <row r="312">
          <cell r="B312" t="str">
            <v>m_Total risk exposure amount</v>
          </cell>
        </row>
        <row r="313">
          <cell r="B313" t="str">
            <v>m_Total risk exposure amount (MKR SA COM)</v>
          </cell>
        </row>
        <row r="314">
          <cell r="B314" t="str">
            <v>m_Total risk exposure amount (MKR SA CTP)</v>
          </cell>
        </row>
        <row r="315">
          <cell r="B315" t="str">
            <v>m_Total risk exposure amount (MKR SA EQU)</v>
          </cell>
        </row>
        <row r="316">
          <cell r="B316" t="str">
            <v>m_Total risk exposure amount (MKR SA FX)</v>
          </cell>
        </row>
        <row r="317">
          <cell r="B317" t="str">
            <v>m_Total risk exposure amount (MKR SA SEC)</v>
          </cell>
        </row>
        <row r="318">
          <cell r="B318" t="str">
            <v>m_Total risk exposure amount (MKR SA TDI)</v>
          </cell>
        </row>
        <row r="319">
          <cell r="B319" t="str">
            <v>m_Total risk exposure amount contribution to the group</v>
          </cell>
        </row>
        <row r="320">
          <cell r="B320" t="str">
            <v>m_Total risk exposure amount, Risk weighted exposure amount</v>
          </cell>
        </row>
        <row r="321">
          <cell r="B321" t="str">
            <v>m_Transferred to initial carrying amount of hedged items (flow)</v>
          </cell>
        </row>
        <row r="322">
          <cell r="B322" t="str">
            <v>m_Transferred to profit or loss (flow)</v>
          </cell>
        </row>
        <row r="323">
          <cell r="B323" t="str">
            <v>m_Transfers among components of Equity (flow)</v>
          </cell>
        </row>
        <row r="324">
          <cell r="B324" t="str">
            <v>m_Transfers between allowances (flow)</v>
          </cell>
        </row>
        <row r="325">
          <cell r="B325" t="str">
            <v>m_Transitional computable amount</v>
          </cell>
        </row>
        <row r="326">
          <cell r="B326" t="str">
            <v>m_Transitional computable amount - Adjustment to the original deduction</v>
          </cell>
        </row>
        <row r="327">
          <cell r="B327" t="str">
            <v>m_Transitional computable amount - Adjustment to the original deduction (flow)</v>
          </cell>
        </row>
        <row r="328">
          <cell r="B328" t="str">
            <v>m_Transitional computable amount (flow)</v>
          </cell>
        </row>
        <row r="329">
          <cell r="B329" t="str">
            <v>m_Transitional residual amount</v>
          </cell>
        </row>
        <row r="330">
          <cell r="B330" t="str">
            <v>m_Underlying exposure to own equity instruments</v>
          </cell>
        </row>
        <row r="331">
          <cell r="B331" t="str">
            <v>m_Unrealised gains and losses (flow)</v>
          </cell>
        </row>
        <row r="332">
          <cell r="B332" t="str">
            <v>m_Unrealised gains and losses measured at fair value</v>
          </cell>
        </row>
        <row r="333">
          <cell r="B333" t="str">
            <v>m_Unrecognised actuarial gains</v>
          </cell>
        </row>
        <row r="334">
          <cell r="B334" t="str">
            <v>m_Unrecognised actuarial losses</v>
          </cell>
        </row>
        <row r="335">
          <cell r="B335" t="str">
            <v>m_Unrecognised past service cost</v>
          </cell>
        </row>
        <row r="336">
          <cell r="B336" t="str">
            <v>m_Unsettled transactions at settlement price</v>
          </cell>
        </row>
        <row r="337">
          <cell r="B337" t="str">
            <v>m_Unused amounts reversed during the period (flow)</v>
          </cell>
        </row>
        <row r="338">
          <cell r="B338" t="str">
            <v>m_Valuation gains and losses taken to equity (flow)</v>
          </cell>
        </row>
        <row r="339">
          <cell r="B339" t="str">
            <v>m_Value adjustments and provision associated with the original exposure</v>
          </cell>
        </row>
        <row r="340">
          <cell r="B340" t="str">
            <v>m_Value adjustments and provision associated with the original exposure (CR SA)</v>
          </cell>
        </row>
        <row r="341">
          <cell r="B341" t="str">
            <v>m_Value adjustments and provision associated with the original exposure (CR SEC SA)</v>
          </cell>
        </row>
        <row r="342">
          <cell r="B342" t="str">
            <v>m_Value adjustments and provisions (CR SEC Details)</v>
          </cell>
        </row>
        <row r="343">
          <cell r="B343" t="str">
            <v>m_Value adjustments due to the requirements for prudent valuation</v>
          </cell>
        </row>
        <row r="344">
          <cell r="B344" t="str">
            <v>m_Value adjustments recorded directly to the income statement (flow)</v>
          </cell>
        </row>
        <row r="345">
          <cell r="B345" t="str">
            <v>m_Value used for FX risk purposes</v>
          </cell>
        </row>
        <row r="346">
          <cell r="B346" t="str">
            <v>m_Value used for MKR purpose, gross (MKR SA COM)</v>
          </cell>
        </row>
        <row r="347">
          <cell r="B347" t="str">
            <v>m_Value used for MKR purpose, gross (MKR SA CTP)</v>
          </cell>
        </row>
        <row r="348">
          <cell r="B348" t="str">
            <v>m_Value used for MKR purpose, gross (MKR SA EQU)</v>
          </cell>
        </row>
        <row r="349">
          <cell r="B349" t="str">
            <v>m_Value used for MKR purpose, gross (MKR SA FX)</v>
          </cell>
        </row>
        <row r="350">
          <cell r="B350" t="str">
            <v>m_Value used for MKR purpose, gross (MKR SA SEC)</v>
          </cell>
        </row>
        <row r="351">
          <cell r="B351" t="str">
            <v>m_Value used for MKR purpose, gross (MKR SA TDI)</v>
          </cell>
        </row>
        <row r="352">
          <cell r="B352" t="str">
            <v>m_Value used for MKR purpose, net (MKR SA COM)</v>
          </cell>
        </row>
        <row r="353">
          <cell r="B353" t="str">
            <v>m_Value used for MKR purpose, net (MKR SA CTP)</v>
          </cell>
        </row>
        <row r="354">
          <cell r="B354" t="str">
            <v>m_Value used for MKR purpose, net (MKR SA EQU)</v>
          </cell>
        </row>
        <row r="355">
          <cell r="B355" t="str">
            <v>m_Value used for MKR purpose, net (MKR SA FX)</v>
          </cell>
        </row>
        <row r="356">
          <cell r="B356" t="str">
            <v>m_Value used for MKR purpose, net (MKR SA SEC)</v>
          </cell>
        </row>
        <row r="357">
          <cell r="B357" t="str">
            <v>m_Value used for MKR purpose, net (MKR SA TDI)</v>
          </cell>
        </row>
        <row r="358">
          <cell r="B358" t="str">
            <v>m_Value used for MKR purpose, net, weighted after cap (MKR SA CTP)</v>
          </cell>
        </row>
        <row r="359">
          <cell r="B359" t="str">
            <v>m_Value used for MKR purpose, net, weighted after cap (MKR SA SEC)</v>
          </cell>
        </row>
        <row r="360">
          <cell r="B360" t="str">
            <v>m_Value used for MKR purpose, net, weighted before cap (MKR SA CTP)</v>
          </cell>
        </row>
        <row r="361">
          <cell r="B361" t="str">
            <v>m_Value used for MKR purpose, net, weighted before cap (MKR SA SEC)</v>
          </cell>
        </row>
        <row r="362">
          <cell r="B362" t="str">
            <v>m_Value used for MKR purpose, subject to capital charge (MKR SA COM)</v>
          </cell>
        </row>
        <row r="363">
          <cell r="B363" t="str">
            <v>m_Value used for MKR purpose, subject to capital charge (MKR SA EQU)</v>
          </cell>
        </row>
        <row r="364">
          <cell r="B364" t="str">
            <v>m_Value used for MKR purpose, subject to capital charge (MKR SA FX)</v>
          </cell>
        </row>
        <row r="365">
          <cell r="B365" t="str">
            <v>m_Value used for MKR purpose, subject to capital charge (MKR SA TDI)</v>
          </cell>
        </row>
        <row r="366">
          <cell r="B366" t="str">
            <v>m_Value used for MKR purpose, to be deducted from own funds (MKR SA CTP)</v>
          </cell>
        </row>
        <row r="367">
          <cell r="B367" t="str">
            <v>m_Value used for MKR purpose, to be deducted from own funds (MKR SA SEC)</v>
          </cell>
        </row>
        <row r="368">
          <cell r="B368" t="str">
            <v>m_Value used for MKR purposes</v>
          </cell>
        </row>
        <row r="369">
          <cell r="B369" t="str">
            <v>m_Waived amount</v>
          </cell>
        </row>
        <row r="370">
          <cell r="B370" t="str">
            <v>m_Weighted CTP value used for MKR purposes after CAP</v>
          </cell>
        </row>
        <row r="371">
          <cell r="B371" t="str">
            <v>m_Weighted CTP value used for MKR purposes before CAP</v>
          </cell>
        </row>
        <row r="372">
          <cell r="B372" t="str">
            <v>m_Weighted securitisation value used for MKR purposes after CAP</v>
          </cell>
        </row>
        <row r="373">
          <cell r="B373" t="str">
            <v>m_Weighted securitisation value used for MKR purposes before CAP</v>
          </cell>
        </row>
        <row r="374">
          <cell r="B374" t="str">
            <v>m_Write-offs for defaults observed during the period (flow)</v>
          </cell>
        </row>
        <row r="375">
          <cell r="B375" t="str">
            <v>Net positions long</v>
          </cell>
        </row>
        <row r="376">
          <cell r="B376" t="str">
            <v>Net positions short</v>
          </cell>
        </row>
        <row r="377">
          <cell r="B377" t="str">
            <v>p_Applicable factor</v>
          </cell>
        </row>
        <row r="378">
          <cell r="B378" t="str">
            <v>p_Applicable limit for institutions</v>
          </cell>
        </row>
        <row r="379">
          <cell r="B379" t="str">
            <v>p_Average risk weight</v>
          </cell>
        </row>
        <row r="380">
          <cell r="B380" t="str">
            <v>p_Capital buffer</v>
          </cell>
        </row>
        <row r="381">
          <cell r="B381" t="str">
            <v>p_Capital ratio</v>
          </cell>
        </row>
        <row r="382">
          <cell r="B382" t="str">
            <v>p_Conversion factor applied to revolving securitisation</v>
          </cell>
        </row>
        <row r="383">
          <cell r="B383" t="str">
            <v>p_ELGD</v>
          </cell>
        </row>
        <row r="384">
          <cell r="B384" t="str">
            <v>p_Exposure weighted average LGD</v>
          </cell>
        </row>
        <row r="385">
          <cell r="B385" t="str">
            <v>p_LGD</v>
          </cell>
        </row>
        <row r="386">
          <cell r="B386" t="str">
            <v>p_Own funds requirements before securitisation (Kirb)</v>
          </cell>
        </row>
        <row r="387">
          <cell r="B387" t="str">
            <v>p_PD assigned to the obligor grade or pool</v>
          </cell>
        </row>
        <row r="388">
          <cell r="B388" t="str">
            <v xml:space="preserve">p_Percentage for calculating the limit for grandfathering of instruments not consituting State aid </v>
          </cell>
        </row>
        <row r="389">
          <cell r="B389" t="str">
            <v>p_Percentage for calculating transitional adjustments</v>
          </cell>
        </row>
        <row r="390">
          <cell r="B390" t="str">
            <v>p_Percentage for calculating transitional adjustments limits</v>
          </cell>
        </row>
        <row r="391">
          <cell r="B391" t="str">
            <v>p_Percentage for calculating transitional adjustments limits to AT1</v>
          </cell>
        </row>
        <row r="392">
          <cell r="B392" t="str">
            <v>p_Percentage for calculating transitional adjustments limits to CET1</v>
          </cell>
        </row>
        <row r="393">
          <cell r="B393" t="str">
            <v>p_Percentage for calculating transitional adjustments limits to CET1 10% and 15% thresholds</v>
          </cell>
        </row>
        <row r="394">
          <cell r="B394" t="str">
            <v>p_Percentage for calculating transitional adjustments limits to T2</v>
          </cell>
        </row>
        <row r="395">
          <cell r="B395" t="str">
            <v>p_Percentage of participation of the reporting institution in the securitisation</v>
          </cell>
        </row>
        <row r="396">
          <cell r="B396" t="str">
            <v>p_Percentage of retention of securitisations at reporting date</v>
          </cell>
        </row>
        <row r="397">
          <cell r="B397" t="str">
            <v>p_Share of eligible capital</v>
          </cell>
        </row>
        <row r="398">
          <cell r="B398" t="str">
            <v>p_Share of equity interest</v>
          </cell>
        </row>
        <row r="399">
          <cell r="B399" t="str">
            <v>p_Share of ownership instruments</v>
          </cell>
        </row>
        <row r="400">
          <cell r="B400" t="str">
            <v>p_Share of voting rights</v>
          </cell>
        </row>
        <row r="401">
          <cell r="B401" t="str">
            <v>p_SVaR Multiplication factor</v>
          </cell>
        </row>
        <row r="402">
          <cell r="B402" t="str">
            <v>p_VaR Multiplication factor</v>
          </cell>
        </row>
        <row r="403">
          <cell r="B403" t="str">
            <v>q[AP]_Approach used for the securitised exposures</v>
          </cell>
        </row>
        <row r="404">
          <cell r="B404" t="str">
            <v>q[BT]_Group or individual connected client</v>
          </cell>
        </row>
        <row r="405">
          <cell r="B405" t="str">
            <v>q[BT]_Transaction where there is an exposure to underlying assets</v>
          </cell>
        </row>
        <row r="406">
          <cell r="B406" t="str">
            <v>q[CG]_Accounting treatment of the securitisation</v>
          </cell>
        </row>
        <row r="407">
          <cell r="B407" t="str">
            <v>q[CT]_Sector of the counterparty</v>
          </cell>
        </row>
        <row r="408">
          <cell r="B408" t="str">
            <v>q[GA]_Country of origin of the ultimate underlying of the transaction</v>
          </cell>
        </row>
        <row r="409">
          <cell r="B409" t="str">
            <v>q[GA]_Jurisdiction of incorporation</v>
          </cell>
        </row>
        <row r="410">
          <cell r="B410" t="str">
            <v>q[GA]_Residence of entities within the scope of consolidation</v>
          </cell>
        </row>
        <row r="411">
          <cell r="B411" t="str">
            <v>q[GA]_Residence of the obligor</v>
          </cell>
        </row>
        <row r="412">
          <cell r="B412" t="str">
            <v>q[NAC]_Sector</v>
          </cell>
        </row>
        <row r="413">
          <cell r="B413" t="str">
            <v>q[NACE]_Sector of the counterparty</v>
          </cell>
        </row>
        <row r="414">
          <cell r="B414" t="str">
            <v>q[RP]_Group structure</v>
          </cell>
        </row>
        <row r="415">
          <cell r="B415" t="str">
            <v>q[RP]_Related parties/Relationships</v>
          </cell>
        </row>
        <row r="416">
          <cell r="B416" t="str">
            <v>q[RSP]_Role in the securitisation process</v>
          </cell>
        </row>
        <row r="417">
          <cell r="B417" t="str">
            <v>q[RTT]_Type of risk transfer</v>
          </cell>
        </row>
        <row r="418">
          <cell r="B418" t="str">
            <v>q[UES]_Type of underlying</v>
          </cell>
        </row>
        <row r="419">
          <cell r="B419" t="str">
            <v>q[UES]_Type of underlying (Securitisation/Re-securitisation)</v>
          </cell>
        </row>
        <row r="420">
          <cell r="B420" t="str">
            <v>s_Accounting consolidation</v>
          </cell>
        </row>
        <row r="421">
          <cell r="B421" t="str">
            <v>s_Accounting standard</v>
          </cell>
        </row>
        <row r="422">
          <cell r="B422" t="str">
            <v>s_Code of the originator of the securitisation</v>
          </cell>
        </row>
        <row r="423">
          <cell r="B423" t="str">
            <v>s_Compliance with the retention requirement</v>
          </cell>
        </row>
        <row r="424">
          <cell r="B424" t="str">
            <v>s_Derivative treatment</v>
          </cell>
        </row>
        <row r="425">
          <cell r="B425" t="str">
            <v>s_Group or individual</v>
          </cell>
        </row>
        <row r="426">
          <cell r="B426" t="str">
            <v>s_Institution business model</v>
          </cell>
        </row>
        <row r="427">
          <cell r="B427" t="str">
            <v>s_Institution company structure</v>
          </cell>
        </row>
        <row r="428">
          <cell r="B428" t="str">
            <v>s_Internal code of the securitisation</v>
          </cell>
        </row>
        <row r="429">
          <cell r="B429" t="str">
            <v>s_Name of counterparty</v>
          </cell>
        </row>
        <row r="430">
          <cell r="B430" t="str">
            <v>s_Name of entity</v>
          </cell>
        </row>
        <row r="431">
          <cell r="B431" t="str">
            <v>s_Name of Holding entity</v>
          </cell>
        </row>
        <row r="432">
          <cell r="B432" t="str">
            <v>s_Name of Investee</v>
          </cell>
        </row>
        <row r="433">
          <cell r="B433" t="str">
            <v>s_Prudential consolidation</v>
          </cell>
        </row>
        <row r="434">
          <cell r="B434" t="str">
            <v>s_Reporting calculation method</v>
          </cell>
        </row>
        <row r="435">
          <cell r="B435" t="str">
            <v>s_Reporting level</v>
          </cell>
        </row>
        <row r="436">
          <cell r="B436" t="str">
            <v xml:space="preserve">s_Scope of data (levels of consolidation code) </v>
          </cell>
        </row>
        <row r="437">
          <cell r="B437" t="str">
            <v>s_Solvency treatment of the securitisation</v>
          </cell>
        </row>
        <row r="438">
          <cell r="B438" t="str">
            <v>s_Type of connection</v>
          </cell>
        </row>
        <row r="439">
          <cell r="B439" t="str">
            <v>s_Type of retention applied</v>
          </cell>
        </row>
        <row r="440">
          <cell r="B440" t="str">
            <v>Total own funds requirements for specific risk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41"/>
  <sheetViews>
    <sheetView showGridLines="0" tabSelected="1" workbookViewId="0"/>
  </sheetViews>
  <sheetFormatPr defaultRowHeight="14.5"/>
  <cols>
    <col min="2" max="2" width="21" bestFit="1" customWidth="1"/>
    <col min="3" max="3" width="137.7265625" customWidth="1"/>
  </cols>
  <sheetData>
    <row r="2" spans="1:6" ht="20.5" thickBot="1">
      <c r="B2" s="314" t="s">
        <v>1184</v>
      </c>
      <c r="C2" s="312"/>
      <c r="E2" s="313"/>
      <c r="F2" s="313"/>
    </row>
    <row r="3" spans="1:6" ht="15" customHeight="1" thickBot="1">
      <c r="B3" s="427" t="s">
        <v>1016</v>
      </c>
      <c r="C3" s="427"/>
      <c r="E3" s="313"/>
      <c r="F3" s="313"/>
    </row>
    <row r="4" spans="1:6">
      <c r="B4" s="339" t="s">
        <v>138</v>
      </c>
      <c r="C4" s="322"/>
      <c r="D4" s="321"/>
      <c r="E4" s="321"/>
      <c r="F4" s="321"/>
    </row>
    <row r="5" spans="1:6">
      <c r="B5" s="320" t="s">
        <v>112</v>
      </c>
      <c r="C5" s="320" t="s">
        <v>198</v>
      </c>
      <c r="D5" s="7"/>
      <c r="E5" s="315"/>
      <c r="F5" s="315"/>
    </row>
    <row r="6" spans="1:6">
      <c r="B6" s="320" t="s">
        <v>98</v>
      </c>
      <c r="C6" s="320" t="s">
        <v>147</v>
      </c>
      <c r="D6" s="7"/>
      <c r="E6" s="7"/>
      <c r="F6" s="7"/>
    </row>
    <row r="7" spans="1:6">
      <c r="B7" s="323"/>
      <c r="C7" s="320"/>
      <c r="D7" s="19"/>
      <c r="E7" s="316"/>
      <c r="F7" s="316"/>
    </row>
    <row r="8" spans="1:6">
      <c r="B8" s="7" t="s">
        <v>202</v>
      </c>
      <c r="C8" s="7"/>
      <c r="D8" s="7"/>
      <c r="E8" s="7"/>
      <c r="F8" s="7"/>
    </row>
    <row r="9" spans="1:6">
      <c r="B9" s="320" t="s">
        <v>96</v>
      </c>
      <c r="C9" s="320" t="s">
        <v>201</v>
      </c>
      <c r="D9" s="19"/>
      <c r="E9" s="316"/>
      <c r="F9" s="316"/>
    </row>
    <row r="10" spans="1:6">
      <c r="B10" s="320" t="s">
        <v>97</v>
      </c>
      <c r="C10" s="320" t="s">
        <v>139</v>
      </c>
      <c r="D10" s="19"/>
      <c r="E10" s="316"/>
      <c r="F10" s="316"/>
    </row>
    <row r="11" spans="1:6">
      <c r="B11" s="320"/>
      <c r="C11" s="28"/>
      <c r="D11" s="19"/>
      <c r="E11" s="316"/>
      <c r="F11" s="316"/>
    </row>
    <row r="12" spans="1:6">
      <c r="B12" s="14" t="s">
        <v>140</v>
      </c>
      <c r="C12" s="14"/>
      <c r="D12" s="14"/>
      <c r="E12" s="14"/>
      <c r="F12" s="14"/>
    </row>
    <row r="13" spans="1:6">
      <c r="A13" s="28"/>
      <c r="B13" s="320" t="s">
        <v>95</v>
      </c>
      <c r="C13" s="320" t="s">
        <v>141</v>
      </c>
      <c r="D13" s="19"/>
      <c r="E13" s="19"/>
      <c r="F13" s="19"/>
    </row>
    <row r="14" spans="1:6">
      <c r="B14" s="320"/>
      <c r="C14" s="320"/>
      <c r="D14" s="19"/>
      <c r="E14" s="19"/>
      <c r="F14" s="19"/>
    </row>
    <row r="15" spans="1:6">
      <c r="B15" s="342" t="s">
        <v>203</v>
      </c>
      <c r="C15" s="7"/>
      <c r="D15" s="7"/>
      <c r="E15" s="7"/>
      <c r="F15" s="7"/>
    </row>
    <row r="16" spans="1:6">
      <c r="A16" s="28"/>
      <c r="B16" s="320" t="s">
        <v>114</v>
      </c>
      <c r="C16" s="320" t="s">
        <v>374</v>
      </c>
      <c r="D16" s="7"/>
      <c r="E16" s="7"/>
      <c r="F16" s="19"/>
    </row>
    <row r="17" spans="1:6">
      <c r="A17" s="28"/>
      <c r="B17" s="320" t="s">
        <v>115</v>
      </c>
      <c r="C17" s="320" t="s">
        <v>389</v>
      </c>
      <c r="D17" s="19"/>
      <c r="E17" s="19"/>
      <c r="F17" s="19"/>
    </row>
    <row r="18" spans="1:6">
      <c r="B18" s="320"/>
      <c r="C18" s="320"/>
      <c r="D18" s="19"/>
      <c r="E18" s="19"/>
      <c r="F18" s="19"/>
    </row>
    <row r="19" spans="1:6">
      <c r="B19" s="7" t="s">
        <v>142</v>
      </c>
      <c r="C19" s="7"/>
      <c r="D19" s="7"/>
      <c r="E19" s="7"/>
      <c r="F19" s="7"/>
    </row>
    <row r="20" spans="1:6">
      <c r="A20" s="28"/>
      <c r="B20" s="320" t="s">
        <v>116</v>
      </c>
      <c r="C20" s="320" t="s">
        <v>408</v>
      </c>
      <c r="D20" s="317"/>
      <c r="E20" s="318"/>
      <c r="F20" s="19"/>
    </row>
    <row r="21" spans="1:6">
      <c r="A21" s="28"/>
      <c r="B21" s="320" t="s">
        <v>117</v>
      </c>
      <c r="C21" s="320" t="s">
        <v>410</v>
      </c>
      <c r="D21" s="317"/>
      <c r="E21" s="318"/>
      <c r="F21" s="19"/>
    </row>
    <row r="22" spans="1:6">
      <c r="A22" s="28"/>
      <c r="B22" s="320" t="s">
        <v>118</v>
      </c>
      <c r="C22" s="320" t="s">
        <v>474</v>
      </c>
      <c r="D22" s="317"/>
      <c r="E22" s="318"/>
      <c r="F22" s="19"/>
    </row>
    <row r="23" spans="1:6">
      <c r="B23" s="320"/>
      <c r="C23" s="320"/>
      <c r="D23" s="317"/>
      <c r="E23" s="318"/>
      <c r="F23" s="19"/>
    </row>
    <row r="24" spans="1:6">
      <c r="B24" s="7" t="s">
        <v>204</v>
      </c>
      <c r="C24" s="7"/>
      <c r="D24" s="7"/>
      <c r="E24" s="7"/>
      <c r="F24" s="7"/>
    </row>
    <row r="25" spans="1:6">
      <c r="A25" s="28"/>
      <c r="B25" s="320" t="s">
        <v>113</v>
      </c>
      <c r="C25" s="320" t="s">
        <v>488</v>
      </c>
      <c r="D25" s="19"/>
      <c r="E25" s="19"/>
      <c r="F25" s="19"/>
    </row>
    <row r="26" spans="1:6">
      <c r="A26" s="28"/>
      <c r="B26" s="320" t="s">
        <v>119</v>
      </c>
      <c r="C26" s="320" t="s">
        <v>193</v>
      </c>
      <c r="D26" s="19"/>
      <c r="E26" s="19"/>
      <c r="F26" s="19"/>
    </row>
    <row r="27" spans="1:6">
      <c r="B27" s="320"/>
      <c r="C27" s="320"/>
      <c r="D27" s="19"/>
      <c r="E27" s="19"/>
      <c r="F27" s="19"/>
    </row>
    <row r="28" spans="1:6">
      <c r="B28" s="342" t="s">
        <v>205</v>
      </c>
      <c r="C28" s="7"/>
      <c r="D28" s="7"/>
      <c r="E28" s="7"/>
      <c r="F28" s="7"/>
    </row>
    <row r="29" spans="1:6">
      <c r="A29" s="28"/>
      <c r="B29" s="320" t="s">
        <v>120</v>
      </c>
      <c r="C29" s="320" t="s">
        <v>575</v>
      </c>
      <c r="D29" s="19"/>
      <c r="E29" s="19"/>
      <c r="F29" s="19"/>
    </row>
    <row r="30" spans="1:6">
      <c r="A30" s="28"/>
      <c r="B30" s="320" t="s">
        <v>121</v>
      </c>
      <c r="C30" s="320" t="s">
        <v>589</v>
      </c>
      <c r="D30" s="19"/>
      <c r="E30" s="19"/>
      <c r="F30" s="19"/>
    </row>
    <row r="31" spans="1:6">
      <c r="A31" s="28"/>
      <c r="B31" s="320" t="s">
        <v>122</v>
      </c>
      <c r="C31" s="320" t="s">
        <v>597</v>
      </c>
      <c r="D31" s="19"/>
      <c r="E31" s="19"/>
      <c r="F31" s="19"/>
    </row>
    <row r="32" spans="1:6">
      <c r="A32" s="28"/>
      <c r="B32" s="320" t="s">
        <v>123</v>
      </c>
      <c r="C32" s="320" t="s">
        <v>604</v>
      </c>
      <c r="D32" s="19"/>
      <c r="E32" s="19"/>
      <c r="F32" s="19"/>
    </row>
    <row r="33" spans="1:6">
      <c r="A33" s="28"/>
      <c r="B33" s="320" t="s">
        <v>99</v>
      </c>
      <c r="C33" s="320" t="s">
        <v>621</v>
      </c>
      <c r="D33" s="19"/>
      <c r="E33" s="19"/>
      <c r="F33" s="19"/>
    </row>
    <row r="34" spans="1:6">
      <c r="A34" s="28"/>
      <c r="B34" s="320" t="s">
        <v>124</v>
      </c>
      <c r="C34" s="320" t="s">
        <v>633</v>
      </c>
      <c r="D34" s="19"/>
      <c r="E34" s="19"/>
      <c r="F34" s="19"/>
    </row>
    <row r="35" spans="1:6">
      <c r="A35" s="28"/>
      <c r="B35" s="320" t="s">
        <v>100</v>
      </c>
      <c r="C35" s="320" t="s">
        <v>638</v>
      </c>
      <c r="D35" s="19"/>
      <c r="E35" s="19"/>
      <c r="F35" s="19"/>
    </row>
    <row r="36" spans="1:6">
      <c r="A36" s="28"/>
      <c r="B36" s="320" t="s">
        <v>101</v>
      </c>
      <c r="C36" s="320" t="s">
        <v>649</v>
      </c>
      <c r="D36" s="19"/>
      <c r="E36" s="19"/>
      <c r="F36" s="19"/>
    </row>
    <row r="37" spans="1:6">
      <c r="A37" s="28"/>
      <c r="B37" s="320" t="s">
        <v>102</v>
      </c>
      <c r="C37" s="320" t="s">
        <v>658</v>
      </c>
      <c r="D37" s="19"/>
      <c r="E37" s="19"/>
      <c r="F37" s="19"/>
    </row>
    <row r="38" spans="1:6">
      <c r="A38" s="28"/>
      <c r="B38" s="320" t="s">
        <v>125</v>
      </c>
      <c r="C38" s="320" t="s">
        <v>678</v>
      </c>
      <c r="D38" s="19"/>
      <c r="E38" s="19"/>
      <c r="F38" s="19"/>
    </row>
    <row r="39" spans="1:6">
      <c r="A39" s="28"/>
      <c r="B39" s="320" t="s">
        <v>103</v>
      </c>
      <c r="C39" s="320" t="s">
        <v>708</v>
      </c>
      <c r="D39" s="19"/>
      <c r="E39" s="19"/>
      <c r="F39" s="19"/>
    </row>
    <row r="40" spans="1:6">
      <c r="A40" s="28"/>
      <c r="B40" s="320" t="s">
        <v>126</v>
      </c>
      <c r="C40" s="320" t="s">
        <v>713</v>
      </c>
      <c r="D40" s="19"/>
      <c r="E40" s="19"/>
      <c r="F40" s="19"/>
    </row>
    <row r="41" spans="1:6">
      <c r="B41" s="320"/>
      <c r="C41" s="320"/>
      <c r="D41" s="19"/>
      <c r="E41" s="19"/>
      <c r="F41" s="19"/>
    </row>
    <row r="42" spans="1:6">
      <c r="B42" s="342" t="s">
        <v>206</v>
      </c>
      <c r="C42" s="7"/>
      <c r="D42" s="7"/>
      <c r="E42" s="7"/>
      <c r="F42" s="7"/>
    </row>
    <row r="43" spans="1:6">
      <c r="A43" s="28"/>
      <c r="B43" s="320" t="s">
        <v>104</v>
      </c>
      <c r="C43" s="320" t="s">
        <v>723</v>
      </c>
      <c r="D43" s="319"/>
      <c r="E43" s="19"/>
      <c r="F43" s="19"/>
    </row>
    <row r="44" spans="1:6">
      <c r="B44" s="320"/>
      <c r="C44" s="320"/>
      <c r="D44" s="319"/>
      <c r="E44" s="19"/>
      <c r="F44" s="19"/>
    </row>
    <row r="45" spans="1:6">
      <c r="B45" s="7" t="s">
        <v>996</v>
      </c>
      <c r="C45" s="7"/>
      <c r="D45" s="7"/>
      <c r="E45" s="7"/>
      <c r="F45" s="7"/>
    </row>
    <row r="46" spans="1:6">
      <c r="A46" s="28"/>
      <c r="B46" s="320" t="s">
        <v>105</v>
      </c>
      <c r="C46" s="320" t="s">
        <v>743</v>
      </c>
      <c r="D46" s="19"/>
      <c r="E46" s="316"/>
      <c r="F46" s="316"/>
    </row>
    <row r="47" spans="1:6">
      <c r="A47" s="28"/>
      <c r="B47" s="320" t="s">
        <v>106</v>
      </c>
      <c r="C47" s="320" t="s">
        <v>145</v>
      </c>
      <c r="D47" s="19"/>
      <c r="E47" s="316"/>
      <c r="F47" s="316"/>
    </row>
    <row r="48" spans="1:6">
      <c r="B48" s="320"/>
      <c r="C48" s="320"/>
      <c r="D48" s="19"/>
      <c r="E48" s="316"/>
      <c r="F48" s="316"/>
    </row>
    <row r="49" spans="1:6">
      <c r="B49" s="342" t="s">
        <v>207</v>
      </c>
      <c r="C49" s="7"/>
      <c r="D49" s="7"/>
      <c r="E49" s="7"/>
      <c r="F49" s="7"/>
    </row>
    <row r="50" spans="1:6">
      <c r="A50" s="28"/>
      <c r="B50" s="320" t="s">
        <v>107</v>
      </c>
      <c r="C50" s="320" t="s">
        <v>143</v>
      </c>
      <c r="D50" s="19"/>
      <c r="E50" s="19"/>
      <c r="F50" s="19"/>
    </row>
    <row r="51" spans="1:6">
      <c r="A51" s="28"/>
      <c r="B51" s="320" t="s">
        <v>108</v>
      </c>
      <c r="C51" s="320" t="s">
        <v>767</v>
      </c>
      <c r="D51" s="19"/>
      <c r="E51" s="316"/>
      <c r="F51" s="316"/>
    </row>
    <row r="52" spans="1:6">
      <c r="A52" s="28"/>
      <c r="B52" s="320" t="s">
        <v>109</v>
      </c>
      <c r="C52" s="320" t="s">
        <v>778</v>
      </c>
      <c r="D52" s="19"/>
      <c r="E52" s="316"/>
      <c r="F52" s="316"/>
    </row>
    <row r="53" spans="1:6">
      <c r="A53" s="28"/>
      <c r="B53" s="320" t="s">
        <v>127</v>
      </c>
      <c r="C53" s="320" t="s">
        <v>794</v>
      </c>
      <c r="D53" s="19"/>
      <c r="E53" s="316"/>
      <c r="F53" s="316"/>
    </row>
    <row r="54" spans="1:6">
      <c r="A54" s="28"/>
      <c r="B54" s="320" t="s">
        <v>128</v>
      </c>
      <c r="C54" s="320" t="s">
        <v>796</v>
      </c>
      <c r="D54" s="19"/>
      <c r="E54" s="316"/>
      <c r="F54" s="316"/>
    </row>
    <row r="55" spans="1:6">
      <c r="A55" s="28"/>
      <c r="B55" s="320" t="s">
        <v>110</v>
      </c>
      <c r="C55" s="320" t="s">
        <v>144</v>
      </c>
      <c r="D55" s="19"/>
      <c r="E55" s="316"/>
      <c r="F55" s="316"/>
    </row>
    <row r="56" spans="1:6">
      <c r="A56" s="28"/>
      <c r="B56" s="324"/>
      <c r="C56" s="28"/>
      <c r="D56" s="19"/>
      <c r="E56" s="316"/>
      <c r="F56" s="316"/>
    </row>
    <row r="57" spans="1:6">
      <c r="B57" s="342" t="s">
        <v>208</v>
      </c>
      <c r="C57" s="7"/>
      <c r="D57" s="7"/>
      <c r="E57" s="7"/>
      <c r="F57" s="7"/>
    </row>
    <row r="58" spans="1:6">
      <c r="A58" s="28"/>
      <c r="B58" s="320" t="s">
        <v>111</v>
      </c>
      <c r="C58" s="320" t="s">
        <v>146</v>
      </c>
      <c r="D58" s="19"/>
      <c r="E58" s="316"/>
      <c r="F58" s="316"/>
    </row>
    <row r="59" spans="1:6">
      <c r="A59" s="28"/>
      <c r="B59" s="320"/>
      <c r="C59" s="320"/>
      <c r="D59" s="19"/>
      <c r="E59" s="316"/>
      <c r="F59" s="316"/>
    </row>
    <row r="60" spans="1:6">
      <c r="A60" s="394"/>
      <c r="B60" s="342" t="s">
        <v>1134</v>
      </c>
      <c r="C60" s="7"/>
      <c r="D60" s="7"/>
      <c r="E60" s="7"/>
      <c r="F60" s="7"/>
    </row>
    <row r="61" spans="1:6">
      <c r="A61" s="28"/>
      <c r="B61" s="320" t="s">
        <v>1135</v>
      </c>
      <c r="C61" s="320" t="s">
        <v>1136</v>
      </c>
      <c r="D61" s="19"/>
      <c r="E61" s="316"/>
      <c r="F61" s="316"/>
    </row>
    <row r="62" spans="1:6">
      <c r="B62" s="320"/>
      <c r="C62" s="320"/>
      <c r="D62" s="19"/>
      <c r="E62" s="316"/>
      <c r="F62" s="316"/>
    </row>
    <row r="63" spans="1:6">
      <c r="A63" s="394"/>
      <c r="B63" s="342" t="s">
        <v>150</v>
      </c>
      <c r="C63" s="7"/>
      <c r="D63" s="7"/>
      <c r="E63" s="7"/>
      <c r="F63" s="7"/>
    </row>
    <row r="64" spans="1:6">
      <c r="A64" s="28"/>
      <c r="B64" s="320" t="s">
        <v>129</v>
      </c>
      <c r="C64" s="320" t="s">
        <v>1181</v>
      </c>
      <c r="D64" s="19"/>
      <c r="E64" s="316"/>
      <c r="F64" s="316"/>
    </row>
    <row r="65" spans="1:6">
      <c r="A65" s="28"/>
      <c r="B65" s="320" t="s">
        <v>1139</v>
      </c>
      <c r="C65" s="320" t="s">
        <v>1141</v>
      </c>
      <c r="D65" s="19"/>
      <c r="E65" s="316"/>
      <c r="F65" s="316"/>
    </row>
    <row r="66" spans="1:6">
      <c r="A66" s="28"/>
      <c r="B66" s="320" t="s">
        <v>1140</v>
      </c>
      <c r="C66" s="320" t="s">
        <v>1138</v>
      </c>
      <c r="D66" s="19"/>
      <c r="E66" s="316"/>
      <c r="F66" s="316"/>
    </row>
    <row r="67" spans="1:6">
      <c r="B67" s="320"/>
      <c r="C67" s="320"/>
      <c r="D67" s="19"/>
      <c r="E67" s="316"/>
      <c r="F67" s="316"/>
    </row>
    <row r="68" spans="1:6" ht="15" customHeight="1">
      <c r="B68" s="342" t="s">
        <v>209</v>
      </c>
      <c r="C68" s="7"/>
      <c r="D68" s="7"/>
      <c r="E68" s="7"/>
      <c r="F68" s="7"/>
    </row>
    <row r="69" spans="1:6">
      <c r="A69" s="28"/>
      <c r="B69" s="320" t="s">
        <v>130</v>
      </c>
      <c r="C69" s="320" t="s">
        <v>826</v>
      </c>
      <c r="D69" s="19"/>
      <c r="E69" s="316"/>
      <c r="F69" s="316"/>
    </row>
    <row r="70" spans="1:6">
      <c r="A70" s="28"/>
      <c r="B70" s="320" t="s">
        <v>131</v>
      </c>
      <c r="C70" s="320" t="s">
        <v>849</v>
      </c>
      <c r="D70" s="19"/>
      <c r="E70" s="316"/>
      <c r="F70" s="316"/>
    </row>
    <row r="71" spans="1:6">
      <c r="A71" s="28"/>
      <c r="B71" s="320" t="s">
        <v>132</v>
      </c>
      <c r="C71" s="320" t="s">
        <v>861</v>
      </c>
      <c r="D71" s="19"/>
      <c r="E71" s="19"/>
      <c r="F71" s="19"/>
    </row>
    <row r="72" spans="1:6">
      <c r="A72" s="28"/>
      <c r="B72" s="320" t="s">
        <v>133</v>
      </c>
      <c r="C72" s="320" t="s">
        <v>877</v>
      </c>
      <c r="D72" s="19"/>
      <c r="E72" s="19"/>
      <c r="F72" s="19"/>
    </row>
    <row r="73" spans="1:6">
      <c r="A73" s="28"/>
      <c r="B73" s="320" t="s">
        <v>134</v>
      </c>
      <c r="C73" s="320" t="s">
        <v>892</v>
      </c>
      <c r="D73" s="19"/>
      <c r="E73" s="19"/>
      <c r="F73" s="19"/>
    </row>
    <row r="74" spans="1:6">
      <c r="B74" s="320"/>
      <c r="C74" s="320"/>
      <c r="D74" s="19"/>
      <c r="E74" s="316"/>
      <c r="F74" s="316"/>
    </row>
    <row r="75" spans="1:6">
      <c r="B75" s="7" t="s">
        <v>210</v>
      </c>
      <c r="C75" s="7"/>
      <c r="D75" s="7"/>
      <c r="E75" s="7"/>
      <c r="F75" s="7"/>
    </row>
    <row r="76" spans="1:6">
      <c r="A76" s="28"/>
      <c r="B76" s="320" t="s">
        <v>135</v>
      </c>
      <c r="C76" s="320" t="s">
        <v>210</v>
      </c>
      <c r="D76" s="19"/>
      <c r="E76" s="316"/>
      <c r="F76" s="316"/>
    </row>
    <row r="77" spans="1:6">
      <c r="A77" s="28"/>
      <c r="B77" s="320" t="s">
        <v>136</v>
      </c>
      <c r="C77" s="320" t="s">
        <v>923</v>
      </c>
      <c r="D77" s="19"/>
      <c r="E77" s="316"/>
      <c r="F77" s="316"/>
    </row>
    <row r="78" spans="1:6">
      <c r="A78" s="28"/>
      <c r="B78" s="320" t="s">
        <v>137</v>
      </c>
      <c r="C78" s="320" t="s">
        <v>936</v>
      </c>
      <c r="D78" s="19"/>
      <c r="E78" s="316"/>
      <c r="F78" s="316"/>
    </row>
    <row r="79" spans="1:6">
      <c r="B79" s="320"/>
      <c r="C79" s="320"/>
      <c r="D79" s="19"/>
      <c r="E79" s="316"/>
      <c r="F79" s="316"/>
    </row>
    <row r="80" spans="1:6">
      <c r="B80" s="7" t="s">
        <v>970</v>
      </c>
      <c r="C80" s="320"/>
      <c r="D80" s="19"/>
      <c r="E80" s="316"/>
      <c r="F80" s="316"/>
    </row>
    <row r="81" spans="1:6">
      <c r="B81" s="320" t="s">
        <v>972</v>
      </c>
      <c r="C81" s="320" t="s">
        <v>971</v>
      </c>
      <c r="D81" s="19"/>
      <c r="E81" s="316"/>
      <c r="F81" s="316"/>
    </row>
    <row r="82" spans="1:6" ht="15" thickBot="1">
      <c r="A82" s="28"/>
      <c r="B82" s="325"/>
      <c r="C82" s="325"/>
      <c r="D82" s="19"/>
      <c r="E82" s="316"/>
      <c r="F82" s="316"/>
    </row>
    <row r="83" spans="1:6" ht="9.75" customHeight="1">
      <c r="A83" s="28"/>
      <c r="B83" s="320"/>
      <c r="C83" s="320"/>
      <c r="D83" s="19"/>
      <c r="E83" s="316"/>
      <c r="F83" s="316"/>
    </row>
    <row r="84" spans="1:6">
      <c r="E84" s="316"/>
      <c r="F84" s="316"/>
    </row>
    <row r="85" spans="1:6">
      <c r="E85" s="316"/>
      <c r="F85" s="316"/>
    </row>
    <row r="86" spans="1:6">
      <c r="E86" s="316"/>
      <c r="F86" s="316"/>
    </row>
    <row r="87" spans="1:6">
      <c r="E87" s="316"/>
      <c r="F87" s="316"/>
    </row>
    <row r="88" spans="1:6">
      <c r="E88" s="316"/>
      <c r="F88" s="316"/>
    </row>
    <row r="89" spans="1:6">
      <c r="E89" s="316"/>
      <c r="F89" s="316"/>
    </row>
    <row r="90" spans="1:6">
      <c r="E90" s="316"/>
      <c r="F90" s="316"/>
    </row>
    <row r="91" spans="1:6">
      <c r="E91" s="19"/>
      <c r="F91" s="19"/>
    </row>
    <row r="92" spans="1:6">
      <c r="E92" s="19"/>
      <c r="F92" s="19"/>
    </row>
    <row r="93" spans="1:6">
      <c r="E93" s="19"/>
      <c r="F93" s="19"/>
    </row>
    <row r="94" spans="1:6">
      <c r="E94" s="316"/>
      <c r="F94" s="316"/>
    </row>
    <row r="95" spans="1:6">
      <c r="E95" s="316"/>
      <c r="F95" s="316"/>
    </row>
    <row r="96" spans="1:6">
      <c r="E96" s="316"/>
      <c r="F96" s="316"/>
    </row>
    <row r="97" spans="5:6">
      <c r="E97" s="316"/>
      <c r="F97" s="316"/>
    </row>
    <row r="98" spans="5:6">
      <c r="E98" s="316"/>
      <c r="F98" s="316"/>
    </row>
    <row r="99" spans="5:6">
      <c r="E99" s="316"/>
      <c r="F99" s="316"/>
    </row>
    <row r="100" spans="5:6">
      <c r="E100" s="316"/>
      <c r="F100" s="316"/>
    </row>
    <row r="101" spans="5:6">
      <c r="E101" s="316"/>
      <c r="F101" s="316"/>
    </row>
    <row r="102" spans="5:6">
      <c r="E102" s="316"/>
      <c r="F102" s="316"/>
    </row>
    <row r="103" spans="5:6">
      <c r="E103" s="316"/>
      <c r="F103" s="316"/>
    </row>
    <row r="104" spans="5:6">
      <c r="E104" s="316"/>
      <c r="F104" s="316"/>
    </row>
    <row r="105" spans="5:6">
      <c r="E105" s="316"/>
      <c r="F105" s="316"/>
    </row>
    <row r="106" spans="5:6">
      <c r="E106" s="316"/>
      <c r="F106" s="316"/>
    </row>
    <row r="107" spans="5:6">
      <c r="E107" s="316"/>
      <c r="F107" s="316"/>
    </row>
    <row r="108" spans="5:6">
      <c r="E108" s="316"/>
      <c r="F108" s="316"/>
    </row>
    <row r="109" spans="5:6">
      <c r="E109" s="316"/>
      <c r="F109" s="316"/>
    </row>
    <row r="110" spans="5:6">
      <c r="E110" s="316"/>
      <c r="F110" s="316"/>
    </row>
    <row r="111" spans="5:6">
      <c r="E111" s="316"/>
      <c r="F111" s="316"/>
    </row>
    <row r="112" spans="5:6">
      <c r="E112" s="316"/>
      <c r="F112" s="316"/>
    </row>
    <row r="113" spans="5:6">
      <c r="E113" s="316"/>
      <c r="F113" s="316"/>
    </row>
    <row r="114" spans="5:6">
      <c r="E114" s="316"/>
      <c r="F114" s="316"/>
    </row>
    <row r="115" spans="5:6">
      <c r="E115" s="316"/>
      <c r="F115" s="316"/>
    </row>
    <row r="116" spans="5:6">
      <c r="E116" s="316"/>
      <c r="F116" s="316"/>
    </row>
    <row r="117" spans="5:6">
      <c r="E117" s="19"/>
      <c r="F117" s="19"/>
    </row>
    <row r="140" spans="2:3">
      <c r="B140" s="316"/>
      <c r="C140" s="19"/>
    </row>
    <row r="141" spans="2:3">
      <c r="B141" s="19"/>
      <c r="C141" s="19"/>
    </row>
  </sheetData>
  <mergeCells count="1">
    <mergeCell ref="B3:C3"/>
  </mergeCells>
  <hyperlinks>
    <hyperlink ref="B10" location="'LI2'!A1" display="LI2" xr:uid="{00000000-0004-0000-0000-000000000000}"/>
    <hyperlink ref="B9" location="'LI1'!A1" display="LI1" xr:uid="{00000000-0004-0000-0000-000002000000}"/>
    <hyperlink ref="C13" location="'CC1'!A1" display="A szabályozói szavatolótőke összetétele" xr:uid="{00000000-0004-0000-0000-000005000000}"/>
    <hyperlink ref="B5" location="'KM1'!A1" display="KM1" xr:uid="{00000000-0004-0000-0000-000006000000}"/>
    <hyperlink ref="B6" location="'OV1'!A1" display="OV1" xr:uid="{00000000-0004-0000-0000-000007000000}"/>
    <hyperlink ref="B13" location="'PV1'!A1" display="PV1" xr:uid="{00000000-0004-0000-0000-000009000000}"/>
    <hyperlink ref="B13" location="'CC1'!A1" display="CC1" xr:uid="{00000000-0004-0000-0000-00000A000000}"/>
    <hyperlink ref="B16:B17" location="'PV1'!A1" display="PV1" xr:uid="{00000000-0004-0000-0000-00000D000000}"/>
    <hyperlink ref="B16" location="CCyB1!A1" display="CCYB1" xr:uid="{00000000-0004-0000-0000-00000E000000}"/>
    <hyperlink ref="B17" location="CCyB2!A1" display="CCYB2" xr:uid="{00000000-0004-0000-0000-00000F000000}"/>
    <hyperlink ref="B20:B21" location="'PV1'!A1" display="PV1" xr:uid="{00000000-0004-0000-0000-000010000000}"/>
    <hyperlink ref="B22" location="'LR3'!A1" display="LR3 – LRSpl" xr:uid="{00000000-0004-0000-0000-000011000000}"/>
    <hyperlink ref="B20" location="'LR1'!A1" display="LR1 – LRSum" xr:uid="{00000000-0004-0000-0000-000012000000}"/>
    <hyperlink ref="B21" location="'LR2'!A1" display="LR2 – LRCom" xr:uid="{00000000-0004-0000-0000-000013000000}"/>
    <hyperlink ref="B25:B26" location="'PV1'!A1" display="PV1" xr:uid="{00000000-0004-0000-0000-000014000000}"/>
    <hyperlink ref="B25" location="'LIQ1'!A1" display="LIQ1" xr:uid="{00000000-0004-0000-0000-000015000000}"/>
    <hyperlink ref="B26" location="'LIQ2'!A1" display="LIQ2" xr:uid="{00000000-0004-0000-0000-000016000000}"/>
    <hyperlink ref="B29:B30" location="'PV1'!A1" display="PV1" xr:uid="{00000000-0004-0000-0000-000017000000}"/>
    <hyperlink ref="B29" location="'CR1'!A1" display="CR1" xr:uid="{00000000-0004-0000-0000-000018000000}"/>
    <hyperlink ref="B30" location="'CR1-A'!A1" display="CR1-A" xr:uid="{00000000-0004-0000-0000-000019000000}"/>
    <hyperlink ref="B31:B32" location="'PV1'!A1" display="PV1" xr:uid="{00000000-0004-0000-0000-00001A000000}"/>
    <hyperlink ref="B31" location="'CR2'!A1" display="CR2" xr:uid="{00000000-0004-0000-0000-00001B000000}"/>
    <hyperlink ref="B32" location="CR2a!A1" display="CR2a" xr:uid="{00000000-0004-0000-0000-00001C000000}"/>
    <hyperlink ref="B33:B34" location="'PV1'!A1" display="PV1" xr:uid="{00000000-0004-0000-0000-00001D000000}"/>
    <hyperlink ref="B33" location="'CQ1'!A1" display="CQ1" xr:uid="{00000000-0004-0000-0000-00001E000000}"/>
    <hyperlink ref="B34" location="'CQ2'!A1" display="CQ2" xr:uid="{00000000-0004-0000-0000-00001F000000}"/>
    <hyperlink ref="B35:B36" location="'PV1'!A1" display="PV1" xr:uid="{00000000-0004-0000-0000-000020000000}"/>
    <hyperlink ref="B35" location="'CQ3'!A1" display="CQ3" xr:uid="{00000000-0004-0000-0000-000021000000}"/>
    <hyperlink ref="B36" location="'CQ4'!A1" display="CQ4" xr:uid="{00000000-0004-0000-0000-000022000000}"/>
    <hyperlink ref="B37:B38" location="'PV1'!A1" display="PV1" xr:uid="{00000000-0004-0000-0000-000023000000}"/>
    <hyperlink ref="B37" location="'CQ5'!A1" display="CQ5" xr:uid="{00000000-0004-0000-0000-000024000000}"/>
    <hyperlink ref="B38" location="'CQ6'!A1" display="CQ6" xr:uid="{00000000-0004-0000-0000-000025000000}"/>
    <hyperlink ref="B39:B40" location="'PV1'!A1" display="PV1" xr:uid="{00000000-0004-0000-0000-000026000000}"/>
    <hyperlink ref="B39" location="'CQ7'!A1" display="CQ7" xr:uid="{00000000-0004-0000-0000-000027000000}"/>
    <hyperlink ref="B40" location="'CQ8'!A1" display="CQ8" xr:uid="{00000000-0004-0000-0000-000028000000}"/>
    <hyperlink ref="B43" location="'CR3'!A1" display="CR3" xr:uid="{00000000-0004-0000-0000-000029000000}"/>
    <hyperlink ref="B46" location="'CR4'!A1" display="CR4" xr:uid="{00000000-0004-0000-0000-00002A000000}"/>
    <hyperlink ref="B47" location="'CR5'!A1" display="CR5" xr:uid="{00000000-0004-0000-0000-00002B000000}"/>
    <hyperlink ref="C47" location="'CR5'!A1" display="Sztenderd módszer" xr:uid="{00000000-0004-0000-0000-00002C000000}"/>
    <hyperlink ref="B50" location="'CCR1'!A1" display="CCR1" xr:uid="{00000000-0004-0000-0000-00002D000000}"/>
    <hyperlink ref="B51" location="'CCR2'!A1" display="CCR2" xr:uid="{00000000-0004-0000-0000-00002F000000}"/>
    <hyperlink ref="B52" location="'CCR3'!A1" display="CCR3" xr:uid="{00000000-0004-0000-0000-000031000000}"/>
    <hyperlink ref="B53" location="'CCR5'!A1" display="CCR5" xr:uid="{00000000-0004-0000-0000-000033000000}"/>
    <hyperlink ref="B54" location="'CCR6'!A1" display="CCR6" xr:uid="{00000000-0004-0000-0000-000035000000}"/>
    <hyperlink ref="B55" location="'CCR8'!A1" display="CCR8" xr:uid="{00000000-0004-0000-0000-000037000000}"/>
    <hyperlink ref="B58" location="'MR1'!A1" display="MR1" xr:uid="{00000000-0004-0000-0000-000039000000}"/>
    <hyperlink ref="B64" location="'OR1'!A1" display="OR1" xr:uid="{00000000-0004-0000-0000-00003B000000}"/>
    <hyperlink ref="B69" location="'REM1'!A1" display="REM1" xr:uid="{00000000-0004-0000-0000-00003D000000}"/>
    <hyperlink ref="B70" location="'REM2'!A1" display="REM2" xr:uid="{00000000-0004-0000-0000-00003E000000}"/>
    <hyperlink ref="B71" location="'REM3'!A1" display="REM3" xr:uid="{00000000-0004-0000-0000-00003F000000}"/>
    <hyperlink ref="B72" location="'REM4'!A1" display="REM4" xr:uid="{00000000-0004-0000-0000-000040000000}"/>
    <hyperlink ref="B73" location="'REM5'!A1" display="REM5" xr:uid="{00000000-0004-0000-0000-000041000000}"/>
    <hyperlink ref="B76" location="'AE1'!A1" display="AE1" xr:uid="{00000000-0004-0000-0000-000047000000}"/>
    <hyperlink ref="B77" location="'AE2'!A1" display="AE2" xr:uid="{00000000-0004-0000-0000-000048000000}"/>
    <hyperlink ref="B78" location="'AE3'!A1" display="AE3" xr:uid="{00000000-0004-0000-0000-000049000000}"/>
    <hyperlink ref="B81" location="IRRBB1!A1" display="IRRBB1" xr:uid="{F8358024-379D-4A68-8871-FC4947E7C565}"/>
    <hyperlink ref="B61" location="'CVA1'!A1" display="CVA1" xr:uid="{66FDBE6B-039C-4CD6-BFE8-DA1E2AB3AC69}"/>
    <hyperlink ref="B66" location="'OR3'!A1" display="OR3" xr:uid="{F6C0E947-0FF0-492B-A942-B5EBC4AF6EBE}"/>
    <hyperlink ref="B65" location="'OR2'!A1" display="OR2" xr:uid="{B6EDE7F9-E598-4506-82D9-8B74F7B2B9F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7F03-DC41-44CA-8A00-9A68AEC50411}">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B1:P12"/>
  <sheetViews>
    <sheetView showGridLines="0" workbookViewId="0"/>
  </sheetViews>
  <sheetFormatPr defaultRowHeight="14.5"/>
  <cols>
    <col min="1" max="2" width="4.453125" customWidth="1"/>
    <col min="3" max="3" width="15.26953125" customWidth="1"/>
    <col min="4" max="5" width="13.7265625" customWidth="1"/>
    <col min="6" max="6" width="17.81640625" customWidth="1"/>
    <col min="7" max="7" width="15.81640625" customWidth="1"/>
    <col min="8" max="8" width="15.453125" customWidth="1"/>
    <col min="9" max="9" width="14" customWidth="1"/>
    <col min="10" max="10" width="20" customWidth="1"/>
    <col min="11" max="11" width="15.26953125" customWidth="1"/>
    <col min="12" max="12" width="21.1796875" customWidth="1"/>
    <col min="13" max="13" width="10.26953125" customWidth="1"/>
    <col min="14" max="14" width="14.26953125" customWidth="1"/>
    <col min="15" max="15" width="13.1796875" customWidth="1"/>
    <col min="16" max="16" width="14.26953125" customWidth="1"/>
  </cols>
  <sheetData>
    <row r="1" spans="2:16" ht="12.75" customHeight="1"/>
    <row r="2" spans="2:16">
      <c r="B2" s="158" t="s">
        <v>0</v>
      </c>
      <c r="C2" s="158"/>
      <c r="D2" s="158"/>
      <c r="E2" s="158"/>
      <c r="G2" s="37"/>
    </row>
    <row r="3" spans="2:16">
      <c r="B3" s="1"/>
      <c r="C3" s="1"/>
      <c r="D3" s="1"/>
      <c r="E3" s="1"/>
      <c r="G3" s="1"/>
      <c r="I3" s="1"/>
      <c r="J3" s="1"/>
    </row>
    <row r="4" spans="2:16" ht="15.5">
      <c r="B4" s="12" t="s">
        <v>373</v>
      </c>
      <c r="C4" s="2"/>
      <c r="D4" s="2"/>
      <c r="E4" s="2"/>
      <c r="G4" s="2"/>
      <c r="I4" s="2"/>
      <c r="J4" s="2"/>
    </row>
    <row r="5" spans="2:16">
      <c r="B5" s="1"/>
      <c r="C5" s="1"/>
      <c r="D5" s="1"/>
      <c r="E5" s="1"/>
      <c r="G5" s="1"/>
      <c r="I5" s="1"/>
      <c r="J5" s="1"/>
    </row>
    <row r="6" spans="2:16">
      <c r="B6" s="441" t="s">
        <v>940</v>
      </c>
      <c r="C6" s="441"/>
      <c r="D6" s="441"/>
      <c r="E6" s="441"/>
      <c r="F6" s="441"/>
      <c r="G6" s="441"/>
      <c r="H6" s="441"/>
      <c r="I6" s="441"/>
      <c r="J6" s="441"/>
      <c r="K6" s="441"/>
      <c r="L6" s="441"/>
      <c r="M6" s="441"/>
      <c r="N6" s="441"/>
      <c r="O6" s="441"/>
      <c r="P6" s="441"/>
    </row>
    <row r="7" spans="2:16">
      <c r="B7" s="3"/>
      <c r="C7" s="4"/>
      <c r="D7" s="4"/>
      <c r="E7" s="5"/>
      <c r="G7" s="5"/>
      <c r="I7" s="4"/>
      <c r="J7" s="4"/>
    </row>
    <row r="8" spans="2:16" ht="15" thickBot="1">
      <c r="B8" s="20"/>
      <c r="C8" s="438" t="str">
        <f>+Contents!B3</f>
        <v>31.12.2025</v>
      </c>
      <c r="D8" s="438"/>
      <c r="E8" s="438"/>
      <c r="F8" s="438"/>
      <c r="G8" s="438"/>
      <c r="H8" s="438"/>
      <c r="I8" s="438"/>
      <c r="J8" s="438"/>
      <c r="K8" s="438"/>
      <c r="L8" s="438"/>
      <c r="M8" s="438"/>
      <c r="N8" s="438"/>
      <c r="O8" s="438"/>
      <c r="P8" s="438"/>
    </row>
    <row r="9" spans="2:16" ht="23.25" customHeight="1" thickBot="1">
      <c r="C9" s="450" t="s">
        <v>155</v>
      </c>
      <c r="D9" s="452" t="s">
        <v>379</v>
      </c>
      <c r="E9" s="452"/>
      <c r="F9" s="452" t="s">
        <v>380</v>
      </c>
      <c r="G9" s="452"/>
      <c r="H9" s="448" t="s">
        <v>381</v>
      </c>
      <c r="I9" s="448" t="s">
        <v>382</v>
      </c>
      <c r="J9" s="447" t="s">
        <v>385</v>
      </c>
      <c r="K9" s="447"/>
      <c r="L9" s="447"/>
      <c r="M9" s="447"/>
      <c r="N9" s="448" t="s">
        <v>160</v>
      </c>
      <c r="O9" s="448" t="s">
        <v>386</v>
      </c>
      <c r="P9" s="448" t="s">
        <v>387</v>
      </c>
    </row>
    <row r="10" spans="2:16" ht="42.5" thickBot="1">
      <c r="C10" s="451"/>
      <c r="D10" s="54" t="s">
        <v>375</v>
      </c>
      <c r="E10" s="54" t="s">
        <v>376</v>
      </c>
      <c r="F10" s="54" t="s">
        <v>377</v>
      </c>
      <c r="G10" s="54" t="s">
        <v>378</v>
      </c>
      <c r="H10" s="449"/>
      <c r="I10" s="449"/>
      <c r="J10" s="54" t="s">
        <v>383</v>
      </c>
      <c r="K10" s="54" t="s">
        <v>380</v>
      </c>
      <c r="L10" s="54" t="s">
        <v>384</v>
      </c>
      <c r="M10" s="55" t="s">
        <v>151</v>
      </c>
      <c r="N10" s="449"/>
      <c r="O10" s="449"/>
      <c r="P10" s="449"/>
    </row>
    <row r="11" spans="2:16">
      <c r="C11" s="56" t="s">
        <v>651</v>
      </c>
      <c r="D11" s="44">
        <v>52651.425725000001</v>
      </c>
      <c r="E11" s="44">
        <v>0</v>
      </c>
      <c r="F11" s="44">
        <v>0</v>
      </c>
      <c r="G11" s="44">
        <v>0</v>
      </c>
      <c r="H11" s="44">
        <v>0</v>
      </c>
      <c r="I11" s="44">
        <v>52651.425725000001</v>
      </c>
      <c r="J11" s="44">
        <v>4212.1140580000001</v>
      </c>
      <c r="K11" s="44">
        <v>0</v>
      </c>
      <c r="L11" s="44">
        <v>0</v>
      </c>
      <c r="M11" s="44">
        <v>4212.1140580000001</v>
      </c>
      <c r="N11" s="44">
        <v>6252.478744</v>
      </c>
      <c r="O11" s="57">
        <v>0.01</v>
      </c>
      <c r="P11" s="57">
        <v>0.01</v>
      </c>
    </row>
    <row r="12" spans="2:16" ht="15" thickBot="1">
      <c r="C12" s="64" t="s">
        <v>151</v>
      </c>
      <c r="D12" s="375">
        <v>52651.425725000001</v>
      </c>
      <c r="E12" s="375">
        <v>0</v>
      </c>
      <c r="F12" s="375">
        <v>0</v>
      </c>
      <c r="G12" s="375">
        <v>0</v>
      </c>
      <c r="H12" s="375">
        <v>0</v>
      </c>
      <c r="I12" s="375">
        <v>52651.425725000001</v>
      </c>
      <c r="J12" s="375">
        <v>4212.1140580000001</v>
      </c>
      <c r="K12" s="375">
        <v>0</v>
      </c>
      <c r="L12" s="375">
        <v>0</v>
      </c>
      <c r="M12" s="375">
        <v>4212.1140580000001</v>
      </c>
      <c r="N12" s="375">
        <v>6252.478744</v>
      </c>
      <c r="O12" s="376">
        <v>0.01</v>
      </c>
      <c r="P12" s="377"/>
    </row>
  </sheetData>
  <sheetProtection algorithmName="SHA-512" hashValue="ths04bP/m/sxIlCiu7yuRTJ4xzaWH1jUYfxthY1IsxzQHudA+zzVRYSZpFH6AkZrrsmKOdhtfUc4TMWMBs3m5g==" saltValue="kHhXhXFpiZuYJNSYHEV63w==" spinCount="100000" sheet="1" objects="1" scenarios="1"/>
  <mergeCells count="11">
    <mergeCell ref="B6:P6"/>
    <mergeCell ref="J9:M9"/>
    <mergeCell ref="N9:N10"/>
    <mergeCell ref="O9:O10"/>
    <mergeCell ref="P9:P10"/>
    <mergeCell ref="C8:P8"/>
    <mergeCell ref="C9:C10"/>
    <mergeCell ref="D9:E9"/>
    <mergeCell ref="F9:G9"/>
    <mergeCell ref="H9:H10"/>
    <mergeCell ref="I9:I10"/>
  </mergeCells>
  <hyperlinks>
    <hyperlink ref="I2:J2" location="CONTENTS!A1" display="Back to contents page" xr:uid="{00000000-0004-0000-0C00-000002000000}"/>
    <hyperlink ref="B2" location="Contents!A1" display="Back to contents page" xr:uid="{2A339121-B687-41B8-A3E9-0EE6F626FF81}"/>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B1:D12"/>
  <sheetViews>
    <sheetView showGridLines="0" workbookViewId="0"/>
  </sheetViews>
  <sheetFormatPr defaultRowHeight="14.5"/>
  <cols>
    <col min="1" max="2" width="4.453125" customWidth="1"/>
    <col min="3" max="3" width="57.7265625" customWidth="1"/>
    <col min="4" max="4" width="13.7265625" customWidth="1"/>
  </cols>
  <sheetData>
    <row r="1" spans="2:4" ht="12.75" customHeight="1"/>
    <row r="2" spans="2:4">
      <c r="B2" s="158" t="s">
        <v>0</v>
      </c>
      <c r="C2" s="94"/>
    </row>
    <row r="3" spans="2:4">
      <c r="B3" s="1"/>
      <c r="C3" s="1"/>
    </row>
    <row r="4" spans="2:4" ht="15.5">
      <c r="B4" s="12" t="s">
        <v>388</v>
      </c>
      <c r="C4" s="2"/>
    </row>
    <row r="5" spans="2:4" ht="2.15" customHeight="1">
      <c r="C5" s="1"/>
      <c r="D5" s="1"/>
    </row>
    <row r="6" spans="2:4" ht="2.15" customHeight="1">
      <c r="C6" s="430"/>
      <c r="D6" s="430"/>
    </row>
    <row r="7" spans="2:4" ht="2.15" customHeight="1">
      <c r="C7" s="3"/>
      <c r="D7" s="4"/>
    </row>
    <row r="8" spans="2:4" ht="15" thickBot="1">
      <c r="C8" s="438"/>
      <c r="D8" s="438"/>
    </row>
    <row r="9" spans="2:4" ht="23.25" customHeight="1" thickBot="1">
      <c r="C9" s="58" t="s">
        <v>155</v>
      </c>
      <c r="D9" s="59" t="str">
        <f>+Contents!B3</f>
        <v>31.12.2025</v>
      </c>
    </row>
    <row r="10" spans="2:4">
      <c r="C10" s="60" t="s">
        <v>161</v>
      </c>
      <c r="D10" s="61">
        <v>17369.0795985</v>
      </c>
    </row>
    <row r="11" spans="2:4">
      <c r="C11" s="19" t="s">
        <v>390</v>
      </c>
      <c r="D11" s="57">
        <v>0.01</v>
      </c>
    </row>
    <row r="12" spans="2:4" ht="15" thickBot="1">
      <c r="C12" s="62" t="s">
        <v>391</v>
      </c>
      <c r="D12" s="63">
        <v>173.69079598499999</v>
      </c>
    </row>
  </sheetData>
  <sheetProtection algorithmName="SHA-512" hashValue="i61KfxgAQ5HUjR14PXv2pxgq9AePSSZFC/ojppyAYUQqlNXn/8wJv4Tb7SMqXhsftnCYwxjAbIJu350ARZsgbQ==" saltValue="VhXm5WNzohyXS7WdXixx+g==" spinCount="100000" sheet="1" objects="1" scenarios="1"/>
  <mergeCells count="2">
    <mergeCell ref="C8:D8"/>
    <mergeCell ref="C6:D6"/>
  </mergeCells>
  <hyperlinks>
    <hyperlink ref="B2" location="Tartalom!A1" display="Back to contents page" xr:uid="{00000000-0004-0000-0D00-000000000000}"/>
    <hyperlink ref="B2:C2" location="CONTENTS!A1" display="Back to contents page" xr:uid="{00000000-0004-0000-0D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9300A-AD89-44CA-AAB2-C7667F800347}">
  <sheetPr>
    <tabColor rgb="FF92D050"/>
  </sheetPr>
  <dimension ref="A1"/>
  <sheetViews>
    <sheetView showGridLines="0" workbookViewId="0"/>
  </sheetViews>
  <sheetFormatPr defaultRowHeight="14.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B1:E24"/>
  <sheetViews>
    <sheetView showGridLines="0" workbookViewId="0"/>
  </sheetViews>
  <sheetFormatPr defaultRowHeight="14.5"/>
  <cols>
    <col min="1" max="1" width="4.453125" customWidth="1"/>
    <col min="2" max="2" width="5.7265625" customWidth="1"/>
    <col min="3" max="3" width="80.7265625" customWidth="1"/>
    <col min="4" max="4" width="13.7265625" customWidth="1"/>
  </cols>
  <sheetData>
    <row r="1" spans="2:5" ht="12.75" customHeight="1"/>
    <row r="2" spans="2:5">
      <c r="B2" s="158" t="s">
        <v>0</v>
      </c>
      <c r="C2" s="94"/>
    </row>
    <row r="3" spans="2:5">
      <c r="B3" s="1"/>
      <c r="C3" s="1"/>
    </row>
    <row r="4" spans="2:5" ht="15.5">
      <c r="B4" s="12" t="s">
        <v>407</v>
      </c>
      <c r="C4" s="2"/>
    </row>
    <row r="5" spans="2:5" ht="2.15" customHeight="1">
      <c r="B5" s="1"/>
      <c r="C5" s="1"/>
    </row>
    <row r="6" spans="2:5" ht="2.15" customHeight="1">
      <c r="B6" s="13"/>
      <c r="C6" s="13"/>
    </row>
    <row r="7" spans="2:5" ht="2.15" customHeight="1">
      <c r="B7" s="3"/>
      <c r="C7" s="4"/>
    </row>
    <row r="8" spans="2:5" ht="15" thickBot="1">
      <c r="B8" s="20"/>
      <c r="C8" s="438" t="str">
        <f>+Contents!B3</f>
        <v>31.12.2025</v>
      </c>
      <c r="D8" s="438"/>
    </row>
    <row r="9" spans="2:5" ht="23.25" customHeight="1" thickBot="1">
      <c r="B9" s="444" t="s">
        <v>155</v>
      </c>
      <c r="C9" s="444"/>
      <c r="D9" s="15" t="s">
        <v>406</v>
      </c>
    </row>
    <row r="10" spans="2:5">
      <c r="B10" s="92">
        <v>1</v>
      </c>
      <c r="C10" s="66" t="s">
        <v>392</v>
      </c>
      <c r="D10" s="413">
        <v>427676.68422900001</v>
      </c>
      <c r="E10" s="44"/>
    </row>
    <row r="11" spans="2:5" ht="24" customHeight="1">
      <c r="B11" s="92">
        <v>2</v>
      </c>
      <c r="C11" s="66" t="s">
        <v>393</v>
      </c>
      <c r="D11" s="413">
        <v>0</v>
      </c>
    </row>
    <row r="12" spans="2:5" ht="24" customHeight="1">
      <c r="B12" s="92">
        <v>3</v>
      </c>
      <c r="C12" s="66" t="s">
        <v>394</v>
      </c>
      <c r="D12" s="413">
        <v>0</v>
      </c>
    </row>
    <row r="13" spans="2:5">
      <c r="B13" s="92">
        <v>4</v>
      </c>
      <c r="C13" s="66" t="s">
        <v>395</v>
      </c>
      <c r="D13" s="413">
        <v>0</v>
      </c>
    </row>
    <row r="14" spans="2:5" ht="20">
      <c r="B14" s="92">
        <v>5</v>
      </c>
      <c r="C14" s="66" t="s">
        <v>396</v>
      </c>
      <c r="D14" s="413">
        <v>0</v>
      </c>
    </row>
    <row r="15" spans="2:5">
      <c r="B15" s="92">
        <v>6</v>
      </c>
      <c r="C15" s="66" t="s">
        <v>397</v>
      </c>
      <c r="D15" s="413">
        <v>0</v>
      </c>
    </row>
    <row r="16" spans="2:5">
      <c r="B16" s="92">
        <v>7</v>
      </c>
      <c r="C16" s="66" t="s">
        <v>398</v>
      </c>
      <c r="D16" s="413">
        <v>0</v>
      </c>
    </row>
    <row r="17" spans="2:4">
      <c r="B17" s="92">
        <v>8</v>
      </c>
      <c r="C17" s="66" t="s">
        <v>399</v>
      </c>
      <c r="D17" s="413">
        <v>0</v>
      </c>
    </row>
    <row r="18" spans="2:4">
      <c r="B18" s="92">
        <v>9</v>
      </c>
      <c r="C18" s="66" t="s">
        <v>400</v>
      </c>
      <c r="D18" s="413">
        <v>96000.008747999993</v>
      </c>
    </row>
    <row r="19" spans="2:4">
      <c r="B19" s="92">
        <v>10</v>
      </c>
      <c r="C19" s="66" t="s">
        <v>401</v>
      </c>
      <c r="D19" s="413">
        <v>54.762884999999997</v>
      </c>
    </row>
    <row r="20" spans="2:4">
      <c r="B20" s="92">
        <v>11</v>
      </c>
      <c r="C20" s="66" t="s">
        <v>402</v>
      </c>
      <c r="D20" s="413">
        <v>0</v>
      </c>
    </row>
    <row r="21" spans="2:4">
      <c r="B21" s="92" t="s">
        <v>57</v>
      </c>
      <c r="C21" s="66" t="s">
        <v>403</v>
      </c>
      <c r="D21" s="413">
        <v>-180120.21565500001</v>
      </c>
    </row>
    <row r="22" spans="2:4">
      <c r="B22" s="92" t="s">
        <v>58</v>
      </c>
      <c r="C22" s="66" t="s">
        <v>404</v>
      </c>
      <c r="D22" s="413">
        <v>0</v>
      </c>
    </row>
    <row r="23" spans="2:4">
      <c r="B23" s="92">
        <v>12</v>
      </c>
      <c r="C23" s="68" t="s">
        <v>405</v>
      </c>
      <c r="D23" s="413">
        <v>8.5110040000114111</v>
      </c>
    </row>
    <row r="24" spans="2:4" ht="15" thickBot="1">
      <c r="B24" s="105">
        <v>13</v>
      </c>
      <c r="C24" s="67" t="s">
        <v>179</v>
      </c>
      <c r="D24" s="414">
        <v>343619.75121100002</v>
      </c>
    </row>
  </sheetData>
  <sheetProtection algorithmName="SHA-512" hashValue="51kf3u745sOEJAItYXDobP/FhZiQCRydZ13PaWWA3bSiFv/1F5QyFdeTscyQMiW8l0ZvYlP7rpBpWNiLBbIasQ==" saltValue="bCe2cCJL2Y42F6yTrgCiQA==" spinCount="100000" sheet="1" objects="1" scenarios="1"/>
  <mergeCells count="2">
    <mergeCell ref="B9:C9"/>
    <mergeCell ref="C8:D8"/>
  </mergeCells>
  <hyperlinks>
    <hyperlink ref="B2" location="Tartalom!A1" display="Back to contents page" xr:uid="{00000000-0004-0000-0E00-000000000000}"/>
    <hyperlink ref="B2:C2" location="CONTENTS!A1" display="Back to contents page" xr:uid="{00000000-0004-0000-0E00-000001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B1:E80"/>
  <sheetViews>
    <sheetView showGridLines="0" workbookViewId="0"/>
  </sheetViews>
  <sheetFormatPr defaultRowHeight="14.5"/>
  <cols>
    <col min="1" max="1" width="4.453125" customWidth="1"/>
    <col min="2" max="2" width="5.7265625" customWidth="1"/>
    <col min="3" max="3" width="80.7265625" customWidth="1"/>
    <col min="4" max="5" width="26.54296875" customWidth="1"/>
  </cols>
  <sheetData>
    <row r="1" spans="2:5" ht="12.75" customHeight="1"/>
    <row r="2" spans="2:5">
      <c r="B2" s="159" t="s">
        <v>0</v>
      </c>
      <c r="C2" s="37"/>
      <c r="D2" s="37"/>
    </row>
    <row r="3" spans="2:5">
      <c r="B3" s="1"/>
      <c r="C3" s="1"/>
      <c r="D3" s="1"/>
    </row>
    <row r="4" spans="2:5" ht="15.5">
      <c r="B4" s="12" t="s">
        <v>409</v>
      </c>
      <c r="C4" s="2"/>
      <c r="D4" s="2"/>
    </row>
    <row r="5" spans="2:5">
      <c r="B5" s="1"/>
      <c r="C5" s="1"/>
      <c r="D5" s="1"/>
    </row>
    <row r="6" spans="2:5" ht="44.5" customHeight="1">
      <c r="B6" s="432" t="s">
        <v>472</v>
      </c>
      <c r="C6" s="432"/>
      <c r="D6" s="432"/>
      <c r="E6" s="432"/>
    </row>
    <row r="7" spans="2:5">
      <c r="B7" s="441"/>
      <c r="C7" s="441"/>
      <c r="D7" s="441"/>
      <c r="E7" s="441"/>
    </row>
    <row r="8" spans="2:5" ht="15" thickBot="1">
      <c r="C8" s="438"/>
      <c r="D8" s="438"/>
      <c r="E8" s="438"/>
    </row>
    <row r="9" spans="2:5" ht="32.25" customHeight="1" thickBot="1">
      <c r="B9" s="95"/>
      <c r="C9" s="368" t="s">
        <v>155</v>
      </c>
      <c r="D9" s="15" t="s">
        <v>411</v>
      </c>
      <c r="E9" s="15"/>
    </row>
    <row r="10" spans="2:5" ht="24" customHeight="1" thickBot="1">
      <c r="B10" s="40"/>
      <c r="C10" s="22"/>
      <c r="D10" s="78" t="str">
        <f>Contents!B3</f>
        <v>31.12.2025</v>
      </c>
      <c r="E10" s="78" t="s">
        <v>1002</v>
      </c>
    </row>
    <row r="11" spans="2:5">
      <c r="B11" s="369" t="s">
        <v>412</v>
      </c>
      <c r="C11" s="369"/>
      <c r="D11" s="369"/>
      <c r="E11" s="369"/>
    </row>
    <row r="12" spans="2:5">
      <c r="B12" s="92">
        <v>1</v>
      </c>
      <c r="C12" s="66" t="s">
        <v>413</v>
      </c>
      <c r="D12" s="44">
        <v>427706.54291399999</v>
      </c>
      <c r="E12" s="44">
        <v>444741.383998</v>
      </c>
    </row>
    <row r="13" spans="2:5" ht="27.75" customHeight="1">
      <c r="B13" s="92">
        <v>2</v>
      </c>
      <c r="C13" s="66" t="s">
        <v>414</v>
      </c>
      <c r="D13" s="44">
        <v>0</v>
      </c>
      <c r="E13" s="44">
        <v>0</v>
      </c>
    </row>
    <row r="14" spans="2:5">
      <c r="B14" s="92">
        <v>3</v>
      </c>
      <c r="C14" s="66" t="s">
        <v>415</v>
      </c>
      <c r="D14" s="44">
        <v>0</v>
      </c>
      <c r="E14" s="44">
        <v>0</v>
      </c>
    </row>
    <row r="15" spans="2:5">
      <c r="B15" s="92">
        <v>4</v>
      </c>
      <c r="C15" s="66" t="s">
        <v>416</v>
      </c>
      <c r="D15" s="44">
        <v>0</v>
      </c>
      <c r="E15" s="44">
        <v>0</v>
      </c>
    </row>
    <row r="16" spans="2:5">
      <c r="B16" s="92">
        <v>5</v>
      </c>
      <c r="C16" s="66" t="s">
        <v>417</v>
      </c>
      <c r="D16" s="44">
        <v>0</v>
      </c>
      <c r="E16" s="44">
        <v>193.76428799999999</v>
      </c>
    </row>
    <row r="17" spans="2:5">
      <c r="B17" s="92">
        <v>6</v>
      </c>
      <c r="C17" s="66" t="s">
        <v>418</v>
      </c>
      <c r="D17" s="44">
        <v>-21.347681000000001</v>
      </c>
      <c r="E17" s="44">
        <v>-12.084270999999999</v>
      </c>
    </row>
    <row r="18" spans="2:5" ht="20.25" customHeight="1">
      <c r="B18" s="111">
        <v>7</v>
      </c>
      <c r="C18" s="80" t="s">
        <v>419</v>
      </c>
      <c r="D18" s="81">
        <v>427685.19523299998</v>
      </c>
      <c r="E18" s="81">
        <v>444923.06401500001</v>
      </c>
    </row>
    <row r="19" spans="2:5">
      <c r="B19" s="369" t="s">
        <v>420</v>
      </c>
      <c r="C19" s="369"/>
      <c r="D19" s="369"/>
      <c r="E19" s="369"/>
    </row>
    <row r="20" spans="2:5">
      <c r="B20" s="92">
        <v>8</v>
      </c>
      <c r="C20" s="66" t="s">
        <v>421</v>
      </c>
      <c r="D20" s="44">
        <v>0</v>
      </c>
      <c r="E20" s="44">
        <v>0</v>
      </c>
    </row>
    <row r="21" spans="2:5" ht="21.75" customHeight="1">
      <c r="B21" s="92" t="s">
        <v>59</v>
      </c>
      <c r="C21" s="66" t="s">
        <v>422</v>
      </c>
      <c r="D21" s="44">
        <v>0</v>
      </c>
      <c r="E21" s="44">
        <v>0</v>
      </c>
    </row>
    <row r="22" spans="2:5">
      <c r="B22" s="92">
        <v>9</v>
      </c>
      <c r="C22" s="66" t="s">
        <v>423</v>
      </c>
      <c r="D22" s="44">
        <v>0</v>
      </c>
      <c r="E22" s="44">
        <v>0</v>
      </c>
    </row>
    <row r="23" spans="2:5" ht="21.75" customHeight="1">
      <c r="B23" s="92" t="s">
        <v>55</v>
      </c>
      <c r="C23" s="66" t="s">
        <v>424</v>
      </c>
      <c r="D23" s="44">
        <v>0</v>
      </c>
      <c r="E23" s="44">
        <v>0</v>
      </c>
    </row>
    <row r="24" spans="2:5">
      <c r="B24" s="92" t="s">
        <v>56</v>
      </c>
      <c r="C24" s="66" t="s">
        <v>425</v>
      </c>
      <c r="D24" s="44">
        <v>0</v>
      </c>
      <c r="E24" s="44">
        <v>0</v>
      </c>
    </row>
    <row r="25" spans="2:5">
      <c r="B25" s="92">
        <v>10</v>
      </c>
      <c r="C25" s="66" t="s">
        <v>426</v>
      </c>
      <c r="D25" s="44">
        <v>0</v>
      </c>
      <c r="E25" s="44">
        <v>0</v>
      </c>
    </row>
    <row r="26" spans="2:5" ht="24" customHeight="1">
      <c r="B26" s="92" t="s">
        <v>60</v>
      </c>
      <c r="C26" s="66" t="s">
        <v>427</v>
      </c>
      <c r="D26" s="44">
        <v>0</v>
      </c>
      <c r="E26" s="44">
        <v>0</v>
      </c>
    </row>
    <row r="27" spans="2:5" ht="22.5" customHeight="1">
      <c r="B27" s="92" t="s">
        <v>61</v>
      </c>
      <c r="C27" s="66" t="s">
        <v>428</v>
      </c>
      <c r="D27" s="44">
        <v>0</v>
      </c>
      <c r="E27" s="44">
        <v>0</v>
      </c>
    </row>
    <row r="28" spans="2:5">
      <c r="B28" s="92">
        <v>11</v>
      </c>
      <c r="C28" s="66" t="s">
        <v>429</v>
      </c>
      <c r="D28" s="44">
        <v>0</v>
      </c>
      <c r="E28" s="44">
        <v>0</v>
      </c>
    </row>
    <row r="29" spans="2:5">
      <c r="B29" s="92">
        <v>12</v>
      </c>
      <c r="C29" s="66" t="s">
        <v>430</v>
      </c>
      <c r="D29" s="44">
        <v>0</v>
      </c>
      <c r="E29" s="44">
        <v>0</v>
      </c>
    </row>
    <row r="30" spans="2:5">
      <c r="B30" s="111">
        <v>13</v>
      </c>
      <c r="C30" s="80" t="s">
        <v>431</v>
      </c>
      <c r="D30" s="81">
        <v>0</v>
      </c>
      <c r="E30" s="81">
        <v>0</v>
      </c>
    </row>
    <row r="31" spans="2:5">
      <c r="B31" s="369" t="s">
        <v>432</v>
      </c>
      <c r="C31" s="369"/>
      <c r="D31" s="369"/>
      <c r="E31" s="369"/>
    </row>
    <row r="32" spans="2:5" ht="21" customHeight="1">
      <c r="B32" s="92">
        <v>14</v>
      </c>
      <c r="C32" s="66" t="s">
        <v>433</v>
      </c>
      <c r="D32" s="44">
        <v>96000.008747999993</v>
      </c>
      <c r="E32" s="44">
        <v>93999.993635999999</v>
      </c>
    </row>
    <row r="33" spans="2:5" ht="21.75" customHeight="1">
      <c r="B33" s="92">
        <v>15</v>
      </c>
      <c r="C33" s="66" t="s">
        <v>434</v>
      </c>
      <c r="D33" s="44">
        <v>0</v>
      </c>
      <c r="E33" s="44">
        <v>0</v>
      </c>
    </row>
    <row r="34" spans="2:5">
      <c r="B34" s="92">
        <v>16</v>
      </c>
      <c r="C34" s="66" t="s">
        <v>435</v>
      </c>
      <c r="D34" s="44">
        <v>0</v>
      </c>
      <c r="E34" s="44">
        <v>0</v>
      </c>
    </row>
    <row r="35" spans="2:5" ht="24.75" customHeight="1">
      <c r="B35" s="92" t="s">
        <v>62</v>
      </c>
      <c r="C35" s="66" t="s">
        <v>436</v>
      </c>
      <c r="D35" s="44">
        <v>0</v>
      </c>
      <c r="E35" s="44">
        <v>0</v>
      </c>
    </row>
    <row r="36" spans="2:5">
      <c r="B36" s="92">
        <v>17</v>
      </c>
      <c r="C36" s="66" t="s">
        <v>437</v>
      </c>
      <c r="D36" s="44">
        <v>0</v>
      </c>
      <c r="E36" s="44">
        <v>0</v>
      </c>
    </row>
    <row r="37" spans="2:5">
      <c r="B37" s="92" t="s">
        <v>63</v>
      </c>
      <c r="C37" s="66" t="s">
        <v>438</v>
      </c>
      <c r="D37" s="44">
        <v>0</v>
      </c>
      <c r="E37" s="44">
        <v>0</v>
      </c>
    </row>
    <row r="38" spans="2:5">
      <c r="B38" s="111">
        <v>18</v>
      </c>
      <c r="C38" s="80" t="s">
        <v>439</v>
      </c>
      <c r="D38" s="81">
        <v>96000.008747999993</v>
      </c>
      <c r="E38" s="81">
        <v>93999.993635999999</v>
      </c>
    </row>
    <row r="39" spans="2:5">
      <c r="B39" s="369" t="s">
        <v>440</v>
      </c>
      <c r="C39" s="369"/>
      <c r="D39" s="369"/>
      <c r="E39" s="369"/>
    </row>
    <row r="40" spans="2:5">
      <c r="B40" s="92">
        <v>19</v>
      </c>
      <c r="C40" s="66" t="s">
        <v>441</v>
      </c>
      <c r="D40" s="44">
        <v>110.379401</v>
      </c>
      <c r="E40" s="44">
        <v>109.798338</v>
      </c>
    </row>
    <row r="41" spans="2:5">
      <c r="B41" s="92">
        <v>20</v>
      </c>
      <c r="C41" s="66" t="s">
        <v>442</v>
      </c>
      <c r="D41" s="44">
        <v>-55.616516000000004</v>
      </c>
      <c r="E41" s="44">
        <v>-55.096043999999999</v>
      </c>
    </row>
    <row r="42" spans="2:5" ht="25.5" customHeight="1">
      <c r="B42" s="92">
        <v>21</v>
      </c>
      <c r="C42" s="66" t="s">
        <v>443</v>
      </c>
      <c r="D42" s="44">
        <v>0</v>
      </c>
      <c r="E42" s="44">
        <v>0</v>
      </c>
    </row>
    <row r="43" spans="2:5">
      <c r="B43" s="111">
        <v>22</v>
      </c>
      <c r="C43" s="80" t="s">
        <v>444</v>
      </c>
      <c r="D43" s="81">
        <v>54.762884999999997</v>
      </c>
      <c r="E43" s="81">
        <v>54.702294000000002</v>
      </c>
    </row>
    <row r="44" spans="2:5" ht="15.75" customHeight="1">
      <c r="B44" s="369" t="s">
        <v>445</v>
      </c>
      <c r="C44" s="369"/>
      <c r="D44" s="369"/>
      <c r="E44" s="369"/>
    </row>
    <row r="45" spans="2:5">
      <c r="B45" s="92" t="s">
        <v>64</v>
      </c>
      <c r="C45" s="66" t="s">
        <v>446</v>
      </c>
      <c r="D45" s="44">
        <v>0</v>
      </c>
      <c r="E45" s="44">
        <v>0</v>
      </c>
    </row>
    <row r="46" spans="2:5">
      <c r="B46" s="92" t="s">
        <v>65</v>
      </c>
      <c r="C46" s="66" t="s">
        <v>447</v>
      </c>
      <c r="D46" s="44">
        <v>-180120.21565500001</v>
      </c>
      <c r="E46" s="44">
        <v>-199113.99361899999</v>
      </c>
    </row>
    <row r="47" spans="2:5">
      <c r="B47" s="92" t="s">
        <v>67</v>
      </c>
      <c r="C47" s="66" t="s">
        <v>448</v>
      </c>
      <c r="D47" s="44">
        <v>0</v>
      </c>
      <c r="E47" s="44">
        <v>0</v>
      </c>
    </row>
    <row r="48" spans="2:5">
      <c r="B48" s="92" t="s">
        <v>68</v>
      </c>
      <c r="C48" s="66" t="s">
        <v>449</v>
      </c>
      <c r="D48" s="44">
        <v>0</v>
      </c>
      <c r="E48" s="44">
        <v>0</v>
      </c>
    </row>
    <row r="49" spans="2:5" ht="22.5" customHeight="1">
      <c r="B49" s="92" t="s">
        <v>69</v>
      </c>
      <c r="C49" s="66" t="s">
        <v>450</v>
      </c>
      <c r="D49" s="44">
        <v>0</v>
      </c>
      <c r="E49" s="44">
        <v>0</v>
      </c>
    </row>
    <row r="50" spans="2:5">
      <c r="B50" s="92" t="s">
        <v>70</v>
      </c>
      <c r="C50" s="66" t="s">
        <v>451</v>
      </c>
      <c r="D50" s="44">
        <v>0</v>
      </c>
      <c r="E50" s="44">
        <v>0</v>
      </c>
    </row>
    <row r="51" spans="2:5">
      <c r="B51" s="92" t="s">
        <v>71</v>
      </c>
      <c r="C51" s="66" t="s">
        <v>452</v>
      </c>
      <c r="D51" s="44">
        <v>0</v>
      </c>
      <c r="E51" s="44">
        <v>0</v>
      </c>
    </row>
    <row r="52" spans="2:5" ht="24" customHeight="1">
      <c r="B52" s="92" t="s">
        <v>72</v>
      </c>
      <c r="C52" s="66" t="s">
        <v>453</v>
      </c>
      <c r="D52" s="44">
        <v>0</v>
      </c>
      <c r="E52" s="44">
        <v>0</v>
      </c>
    </row>
    <row r="53" spans="2:5" ht="23.25" customHeight="1">
      <c r="B53" s="92" t="s">
        <v>73</v>
      </c>
      <c r="C53" s="66" t="s">
        <v>454</v>
      </c>
      <c r="D53" s="44">
        <v>0</v>
      </c>
      <c r="E53" s="44">
        <v>0</v>
      </c>
    </row>
    <row r="54" spans="2:5">
      <c r="B54" s="92" t="s">
        <v>74</v>
      </c>
      <c r="C54" s="66" t="s">
        <v>455</v>
      </c>
      <c r="D54" s="44">
        <v>0</v>
      </c>
      <c r="E54" s="44">
        <v>0</v>
      </c>
    </row>
    <row r="55" spans="2:5">
      <c r="B55" s="111" t="s">
        <v>66</v>
      </c>
      <c r="C55" s="82" t="s">
        <v>456</v>
      </c>
      <c r="D55" s="83">
        <v>-180120.21565500001</v>
      </c>
      <c r="E55" s="83">
        <v>-199113.99361899999</v>
      </c>
    </row>
    <row r="56" spans="2:5">
      <c r="B56" s="369" t="s">
        <v>457</v>
      </c>
      <c r="C56" s="369"/>
      <c r="D56" s="369"/>
      <c r="E56" s="369"/>
    </row>
    <row r="57" spans="2:5">
      <c r="B57" s="92">
        <v>23</v>
      </c>
      <c r="C57" s="66" t="s">
        <v>158</v>
      </c>
      <c r="D57" s="44">
        <v>38014.357927999998</v>
      </c>
      <c r="E57" s="44">
        <v>35630.032961966499</v>
      </c>
    </row>
    <row r="58" spans="2:5">
      <c r="B58" s="111">
        <v>24</v>
      </c>
      <c r="C58" s="331" t="s">
        <v>179</v>
      </c>
      <c r="D58" s="330">
        <v>343619.75121099997</v>
      </c>
      <c r="E58" s="330">
        <v>339863.76632599998</v>
      </c>
    </row>
    <row r="59" spans="2:5">
      <c r="B59" s="370" t="s">
        <v>142</v>
      </c>
      <c r="C59" s="370"/>
      <c r="D59" s="370"/>
      <c r="E59" s="370"/>
    </row>
    <row r="60" spans="2:5">
      <c r="B60" s="92">
        <v>25</v>
      </c>
      <c r="C60" s="66" t="s">
        <v>180</v>
      </c>
      <c r="D60" s="57">
        <v>0.11062914106080372</v>
      </c>
      <c r="E60" s="57">
        <v>0.10483622113394074</v>
      </c>
    </row>
    <row r="61" spans="2:5">
      <c r="B61" s="92" t="s">
        <v>75</v>
      </c>
      <c r="C61" s="66" t="s">
        <v>458</v>
      </c>
      <c r="D61" s="57">
        <v>0.11062914106080372</v>
      </c>
      <c r="E61" s="57">
        <v>0.10483622113394074</v>
      </c>
    </row>
    <row r="62" spans="2:5">
      <c r="B62" s="92" t="s">
        <v>2</v>
      </c>
      <c r="C62" s="66" t="s">
        <v>459</v>
      </c>
      <c r="D62" s="57">
        <v>0.11062914106080372</v>
      </c>
      <c r="E62" s="57">
        <v>0.10483622113394074</v>
      </c>
    </row>
    <row r="63" spans="2:5">
      <c r="B63" s="92">
        <v>26</v>
      </c>
      <c r="C63" s="66" t="s">
        <v>460</v>
      </c>
      <c r="D63" s="57">
        <v>0.03</v>
      </c>
      <c r="E63" s="57">
        <v>0.03</v>
      </c>
    </row>
    <row r="64" spans="2:5">
      <c r="B64" s="92" t="s">
        <v>76</v>
      </c>
      <c r="C64" s="66" t="s">
        <v>182</v>
      </c>
      <c r="D64" s="57">
        <v>0</v>
      </c>
      <c r="E64" s="57">
        <v>0</v>
      </c>
    </row>
    <row r="65" spans="2:5">
      <c r="B65" s="92" t="s">
        <v>77</v>
      </c>
      <c r="C65" s="8" t="s">
        <v>461</v>
      </c>
      <c r="D65" s="57">
        <v>0</v>
      </c>
      <c r="E65" s="57">
        <v>0</v>
      </c>
    </row>
    <row r="66" spans="2:5">
      <c r="B66" s="92">
        <v>27</v>
      </c>
      <c r="C66" s="66" t="s">
        <v>185</v>
      </c>
      <c r="D66" s="57">
        <v>0</v>
      </c>
      <c r="E66" s="57">
        <v>0</v>
      </c>
    </row>
    <row r="67" spans="2:5">
      <c r="B67" s="111" t="s">
        <v>78</v>
      </c>
      <c r="C67" s="331" t="s">
        <v>186</v>
      </c>
      <c r="D67" s="57">
        <v>0.03</v>
      </c>
      <c r="E67" s="57">
        <v>0.03</v>
      </c>
    </row>
    <row r="68" spans="2:5">
      <c r="B68" s="370" t="s">
        <v>462</v>
      </c>
      <c r="C68" s="370"/>
      <c r="D68" s="370"/>
      <c r="E68" s="370"/>
    </row>
    <row r="69" spans="2:5">
      <c r="B69" s="111" t="s">
        <v>79</v>
      </c>
      <c r="C69" s="331" t="s">
        <v>463</v>
      </c>
      <c r="D69" s="332"/>
      <c r="E69" s="332"/>
    </row>
    <row r="70" spans="2:5">
      <c r="B70" s="453" t="s">
        <v>464</v>
      </c>
      <c r="C70" s="453"/>
      <c r="D70" s="453"/>
      <c r="E70" s="453"/>
    </row>
    <row r="71" spans="2:5" ht="29.25" customHeight="1">
      <c r="B71" s="92">
        <v>28</v>
      </c>
      <c r="C71" s="66" t="s">
        <v>465</v>
      </c>
      <c r="D71" s="96"/>
      <c r="E71" s="96"/>
    </row>
    <row r="72" spans="2:5" ht="28.5" customHeight="1">
      <c r="B72" s="92">
        <v>29</v>
      </c>
      <c r="C72" s="66" t="s">
        <v>466</v>
      </c>
      <c r="D72" s="96"/>
      <c r="E72" s="96"/>
    </row>
    <row r="73" spans="2:5" ht="41.25" customHeight="1">
      <c r="B73" s="92">
        <v>30</v>
      </c>
      <c r="C73" s="66" t="s">
        <v>467</v>
      </c>
      <c r="D73" s="96"/>
      <c r="E73" s="96"/>
    </row>
    <row r="74" spans="2:5" ht="42" customHeight="1">
      <c r="B74" s="92" t="s">
        <v>80</v>
      </c>
      <c r="C74" s="66" t="s">
        <v>468</v>
      </c>
      <c r="D74" s="96"/>
      <c r="E74" s="96"/>
    </row>
    <row r="75" spans="2:5" ht="45" customHeight="1">
      <c r="B75" s="92">
        <v>31</v>
      </c>
      <c r="C75" s="66" t="s">
        <v>469</v>
      </c>
      <c r="D75" s="96"/>
      <c r="E75" s="96"/>
    </row>
    <row r="76" spans="2:5" ht="44.25" customHeight="1" thickBot="1">
      <c r="B76" s="105" t="s">
        <v>81</v>
      </c>
      <c r="C76" s="69" t="s">
        <v>470</v>
      </c>
      <c r="D76" s="309"/>
      <c r="E76" s="309"/>
    </row>
    <row r="77" spans="2:5">
      <c r="B77" s="432" t="s">
        <v>471</v>
      </c>
      <c r="C77" s="432"/>
      <c r="D77" s="432"/>
      <c r="E77" s="432"/>
    </row>
    <row r="78" spans="2:5">
      <c r="C78" s="66"/>
    </row>
    <row r="79" spans="2:5">
      <c r="C79" s="66"/>
    </row>
    <row r="80" spans="2:5">
      <c r="C80" s="66"/>
    </row>
  </sheetData>
  <sheetProtection algorithmName="SHA-512" hashValue="7GXAjCR3Cm2j6JZqCAlIx9EiVGzWarN3sPO4IiJELTBq4bKrMpiXcABHJ/j02m17y5HvVYFKTO2Q7N22vDAvaQ==" saltValue="lpASieLUQnaapsXOQUPvpA==" spinCount="100000" sheet="1" objects="1" scenarios="1"/>
  <mergeCells count="5">
    <mergeCell ref="B7:E7"/>
    <mergeCell ref="C8:E8"/>
    <mergeCell ref="B6:E6"/>
    <mergeCell ref="B77:E77"/>
    <mergeCell ref="B70:E70"/>
  </mergeCells>
  <hyperlinks>
    <hyperlink ref="B2" location="Tartalom!A1" display="Back to contents page" xr:uid="{00000000-0004-0000-0F00-000000000000}"/>
    <hyperlink ref="B2:D2" location="CONTENTS!A1" display="Back to contents page" xr:uid="{00000000-0004-0000-0F00-000001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B1:E21"/>
  <sheetViews>
    <sheetView showGridLines="0" workbookViewId="0"/>
  </sheetViews>
  <sheetFormatPr defaultRowHeight="14.5"/>
  <cols>
    <col min="1" max="2" width="4.453125" customWidth="1"/>
    <col min="3" max="3" width="80.7265625" customWidth="1"/>
    <col min="4" max="4" width="23" customWidth="1"/>
  </cols>
  <sheetData>
    <row r="1" spans="2:5" ht="12.75" customHeight="1"/>
    <row r="2" spans="2:5">
      <c r="B2" s="158" t="s">
        <v>0</v>
      </c>
      <c r="C2" s="94"/>
    </row>
    <row r="3" spans="2:5">
      <c r="B3" s="1"/>
      <c r="C3" s="1"/>
    </row>
    <row r="4" spans="2:5" ht="15.5">
      <c r="B4" s="12" t="s">
        <v>473</v>
      </c>
      <c r="C4" s="2"/>
    </row>
    <row r="5" spans="2:5" ht="2.15" customHeight="1">
      <c r="B5" s="1"/>
      <c r="C5" s="1"/>
    </row>
    <row r="6" spans="2:5" ht="2.15" customHeight="1">
      <c r="B6" s="13"/>
      <c r="C6" s="13"/>
    </row>
    <row r="7" spans="2:5" ht="2.15" customHeight="1">
      <c r="B7" s="3"/>
      <c r="C7" s="4"/>
    </row>
    <row r="8" spans="2:5" ht="15" thickBot="1">
      <c r="B8" s="20"/>
      <c r="C8" s="438" t="str">
        <f>+Contents!B3</f>
        <v>31.12.2025</v>
      </c>
      <c r="D8" s="438"/>
    </row>
    <row r="9" spans="2:5" ht="33" customHeight="1" thickBot="1">
      <c r="B9" s="100"/>
      <c r="C9" s="6" t="s">
        <v>155</v>
      </c>
      <c r="D9" s="15" t="s">
        <v>411</v>
      </c>
    </row>
    <row r="10" spans="2:5" ht="25.5" customHeight="1">
      <c r="B10" s="92" t="s">
        <v>11</v>
      </c>
      <c r="C10" s="79" t="s">
        <v>475</v>
      </c>
      <c r="D10" s="89">
        <v>264386.902986</v>
      </c>
      <c r="E10" s="89"/>
    </row>
    <row r="11" spans="2:5">
      <c r="B11" s="92" t="s">
        <v>12</v>
      </c>
      <c r="C11" s="84" t="s">
        <v>476</v>
      </c>
      <c r="D11" s="87">
        <v>0</v>
      </c>
    </row>
    <row r="12" spans="2:5">
      <c r="B12" s="92" t="s">
        <v>13</v>
      </c>
      <c r="C12" s="84" t="s">
        <v>477</v>
      </c>
      <c r="D12" s="87">
        <v>264386.902986</v>
      </c>
    </row>
    <row r="13" spans="2:5">
      <c r="B13" s="92" t="s">
        <v>14</v>
      </c>
      <c r="C13" s="85" t="s">
        <v>478</v>
      </c>
      <c r="D13" s="87">
        <v>0</v>
      </c>
    </row>
    <row r="14" spans="2:5">
      <c r="B14" s="92" t="s">
        <v>15</v>
      </c>
      <c r="C14" s="85" t="s">
        <v>479</v>
      </c>
      <c r="D14" s="87">
        <v>246503.11689</v>
      </c>
    </row>
    <row r="15" spans="2:5">
      <c r="B15" s="92" t="s">
        <v>16</v>
      </c>
      <c r="C15" s="26" t="s">
        <v>480</v>
      </c>
      <c r="D15" s="87">
        <v>0</v>
      </c>
    </row>
    <row r="16" spans="2:5">
      <c r="B16" s="92" t="s">
        <v>17</v>
      </c>
      <c r="C16" s="85" t="s">
        <v>481</v>
      </c>
      <c r="D16" s="87">
        <v>0</v>
      </c>
    </row>
    <row r="17" spans="2:4">
      <c r="B17" s="92" t="s">
        <v>18</v>
      </c>
      <c r="C17" s="85" t="s">
        <v>482</v>
      </c>
      <c r="D17" s="87">
        <v>14847.407669</v>
      </c>
    </row>
    <row r="18" spans="2:4">
      <c r="B18" s="92" t="s">
        <v>19</v>
      </c>
      <c r="C18" s="85" t="s">
        <v>483</v>
      </c>
      <c r="D18" s="87">
        <v>542.32476299999996</v>
      </c>
    </row>
    <row r="19" spans="2:4">
      <c r="B19" s="92" t="s">
        <v>20</v>
      </c>
      <c r="C19" s="85" t="s">
        <v>484</v>
      </c>
      <c r="D19" s="87">
        <v>1065.6061890000001</v>
      </c>
    </row>
    <row r="20" spans="2:4">
      <c r="B20" s="92" t="s">
        <v>21</v>
      </c>
      <c r="C20" s="85" t="s">
        <v>485</v>
      </c>
      <c r="D20" s="87">
        <v>581.50849800000003</v>
      </c>
    </row>
    <row r="21" spans="2:4" ht="15" thickBot="1">
      <c r="B21" s="105" t="s">
        <v>22</v>
      </c>
      <c r="C21" s="86" t="s">
        <v>486</v>
      </c>
      <c r="D21" s="88">
        <v>846.93897700000002</v>
      </c>
    </row>
  </sheetData>
  <sheetProtection algorithmName="SHA-512" hashValue="v6SIhUSKrL04323LoexvylcqMzW9/uHuDKInITVyXEaNMdnK8wW+q9hDoCrdQyLrn4LGBVnHnyQKn71UeNHBiA==" saltValue="7UZmmXRNjwW59HdAZ8bjTg==" spinCount="100000" sheet="1" objects="1" scenarios="1"/>
  <mergeCells count="1">
    <mergeCell ref="C8:D8"/>
  </mergeCells>
  <hyperlinks>
    <hyperlink ref="B2" location="Tartalom!A1" display="Back to contents page" xr:uid="{00000000-0004-0000-1000-000000000000}"/>
    <hyperlink ref="B2:C2" location="CONTENTS!A1" display="Back to contents page" xr:uid="{00000000-0004-0000-1000-000001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D3A3A-F406-434F-B549-4C26838FED61}">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B1:L47"/>
  <sheetViews>
    <sheetView showGridLines="0" zoomScale="85" zoomScaleNormal="85" workbookViewId="0"/>
  </sheetViews>
  <sheetFormatPr defaultRowHeight="14.5"/>
  <cols>
    <col min="1" max="1" width="4.453125" customWidth="1"/>
    <col min="2" max="2" width="7" customWidth="1"/>
    <col min="3" max="3" width="58.453125" customWidth="1"/>
    <col min="4" max="4" width="8.7265625" bestFit="1" customWidth="1"/>
  </cols>
  <sheetData>
    <row r="1" spans="2:12" ht="12.75" customHeight="1"/>
    <row r="2" spans="2:12">
      <c r="B2" s="159" t="s">
        <v>0</v>
      </c>
      <c r="C2" s="37"/>
      <c r="D2" s="37"/>
    </row>
    <row r="3" spans="2:12">
      <c r="B3" s="1"/>
      <c r="C3" s="1"/>
      <c r="D3" s="1"/>
    </row>
    <row r="4" spans="2:12" ht="15.5">
      <c r="B4" s="12" t="s">
        <v>487</v>
      </c>
      <c r="C4" s="2"/>
      <c r="D4" s="2"/>
    </row>
    <row r="5" spans="2:12">
      <c r="B5" s="1"/>
      <c r="C5" s="1"/>
      <c r="D5" s="1"/>
    </row>
    <row r="6" spans="2:12">
      <c r="B6" s="3"/>
      <c r="C6" s="4"/>
      <c r="D6" s="4"/>
    </row>
    <row r="7" spans="2:12">
      <c r="B7" s="3"/>
      <c r="C7" s="4"/>
      <c r="D7" s="4"/>
    </row>
    <row r="8" spans="2:12" ht="15" thickBot="1">
      <c r="B8" s="20"/>
    </row>
    <row r="9" spans="2:12" ht="32.25" customHeight="1" thickBot="1">
      <c r="B9" s="90"/>
      <c r="C9" s="91" t="s">
        <v>155</v>
      </c>
      <c r="D9" s="455" t="s">
        <v>523</v>
      </c>
      <c r="E9" s="455"/>
      <c r="F9" s="455"/>
      <c r="G9" s="455"/>
      <c r="H9" s="456" t="s">
        <v>524</v>
      </c>
      <c r="I9" s="456"/>
      <c r="J9" s="456"/>
      <c r="K9" s="456"/>
    </row>
    <row r="10" spans="2:12" ht="24" customHeight="1">
      <c r="B10" s="135" t="s">
        <v>23</v>
      </c>
      <c r="C10" s="113" t="s">
        <v>489</v>
      </c>
      <c r="D10" s="114" t="str">
        <f>+Contents!B3</f>
        <v>31.12.2025</v>
      </c>
      <c r="E10" s="114" t="s">
        <v>1070</v>
      </c>
      <c r="F10" s="114" t="s">
        <v>1071</v>
      </c>
      <c r="G10" s="114" t="s">
        <v>1017</v>
      </c>
      <c r="H10" s="114" t="str">
        <f>D10</f>
        <v>31.12.2025</v>
      </c>
      <c r="I10" s="114" t="str">
        <f t="shared" ref="I10:K10" si="0">E10</f>
        <v>30.09.2025</v>
      </c>
      <c r="J10" s="114" t="str">
        <f t="shared" si="0"/>
        <v>30.06.2025</v>
      </c>
      <c r="K10" s="114" t="str">
        <f t="shared" si="0"/>
        <v>31.03.2025</v>
      </c>
    </row>
    <row r="11" spans="2:12">
      <c r="B11" s="136" t="s">
        <v>24</v>
      </c>
      <c r="C11" s="137" t="s">
        <v>490</v>
      </c>
      <c r="D11" s="111">
        <v>12</v>
      </c>
      <c r="E11" s="111">
        <v>12</v>
      </c>
      <c r="F11" s="111">
        <v>12</v>
      </c>
      <c r="G11" s="111">
        <v>12</v>
      </c>
      <c r="H11" s="111">
        <v>12</v>
      </c>
      <c r="I11" s="111">
        <v>12</v>
      </c>
      <c r="J11" s="111">
        <v>12</v>
      </c>
      <c r="K11" s="111">
        <v>12</v>
      </c>
    </row>
    <row r="12" spans="2:12" ht="15" customHeight="1">
      <c r="B12" s="454" t="s">
        <v>519</v>
      </c>
      <c r="C12" s="454"/>
      <c r="D12" s="454"/>
      <c r="E12" s="454"/>
      <c r="F12" s="454"/>
      <c r="G12" s="454"/>
      <c r="H12" s="454"/>
      <c r="I12" s="454"/>
      <c r="J12" s="454"/>
      <c r="K12" s="454"/>
      <c r="L12" s="27"/>
    </row>
    <row r="13" spans="2:12" ht="27.75" customHeight="1">
      <c r="B13" s="136">
        <v>1</v>
      </c>
      <c r="C13" s="138" t="s">
        <v>491</v>
      </c>
      <c r="D13" s="139"/>
      <c r="E13" s="139"/>
      <c r="F13" s="139"/>
      <c r="G13" s="139"/>
      <c r="H13" s="140">
        <v>110455.98798062165</v>
      </c>
      <c r="I13" s="140">
        <v>105114.02263714251</v>
      </c>
      <c r="J13" s="140">
        <v>104502.58047515001</v>
      </c>
      <c r="K13" s="140">
        <v>105467.62350136165</v>
      </c>
    </row>
    <row r="14" spans="2:12" ht="25.5" customHeight="1">
      <c r="B14" s="454" t="s">
        <v>520</v>
      </c>
      <c r="C14" s="454"/>
      <c r="D14" s="454"/>
      <c r="E14" s="454"/>
      <c r="F14" s="454"/>
      <c r="G14" s="454"/>
      <c r="H14" s="454"/>
      <c r="I14" s="454"/>
      <c r="J14" s="454"/>
      <c r="K14" s="454"/>
      <c r="L14" s="27"/>
    </row>
    <row r="15" spans="2:12">
      <c r="B15" s="115">
        <v>2</v>
      </c>
      <c r="C15" s="123" t="s">
        <v>492</v>
      </c>
      <c r="D15" s="87">
        <v>290063.59786008333</v>
      </c>
      <c r="E15" s="87">
        <v>296154.85636999999</v>
      </c>
      <c r="F15" s="87">
        <v>302916.86880266672</v>
      </c>
      <c r="G15" s="87">
        <v>309863.2972633334</v>
      </c>
      <c r="H15" s="87">
        <v>11045.54582865</v>
      </c>
      <c r="I15" s="87">
        <v>11209.769761137502</v>
      </c>
      <c r="J15" s="87">
        <v>11470.477073808332</v>
      </c>
      <c r="K15" s="87">
        <v>11612.104077920834</v>
      </c>
    </row>
    <row r="16" spans="2:12">
      <c r="B16" s="42">
        <v>3</v>
      </c>
      <c r="C16" s="117" t="s">
        <v>493</v>
      </c>
      <c r="D16" s="44">
        <v>44970.96901475</v>
      </c>
      <c r="E16" s="44">
        <v>45788.108979833334</v>
      </c>
      <c r="F16" s="44">
        <v>45546.866635583334</v>
      </c>
      <c r="G16" s="44">
        <v>45072.771677333338</v>
      </c>
      <c r="H16" s="44">
        <v>2248.5484507374999</v>
      </c>
      <c r="I16" s="44">
        <v>2289.4054489916666</v>
      </c>
      <c r="J16" s="44">
        <v>2277.3433317791664</v>
      </c>
      <c r="K16" s="44">
        <v>2253.638583866667</v>
      </c>
    </row>
    <row r="17" spans="2:11">
      <c r="B17" s="115">
        <v>4</v>
      </c>
      <c r="C17" s="118" t="s">
        <v>494</v>
      </c>
      <c r="D17" s="87">
        <v>16060.525769499998</v>
      </c>
      <c r="E17" s="87">
        <v>16381.987609916665</v>
      </c>
      <c r="F17" s="87">
        <v>16406.618434583332</v>
      </c>
      <c r="G17" s="87">
        <v>16302.427905666666</v>
      </c>
      <c r="H17" s="87">
        <v>1606.0755449958333</v>
      </c>
      <c r="I17" s="87">
        <v>1638.2073317291668</v>
      </c>
      <c r="J17" s="87">
        <v>1640.6704141958332</v>
      </c>
      <c r="K17" s="87">
        <v>1630.2513613041667</v>
      </c>
    </row>
    <row r="18" spans="2:11">
      <c r="B18" s="115">
        <v>5</v>
      </c>
      <c r="C18" s="123" t="s">
        <v>495</v>
      </c>
      <c r="D18" s="87">
        <v>3.0289537499999999</v>
      </c>
      <c r="E18" s="87">
        <v>3.0064358333333332</v>
      </c>
      <c r="F18" s="87">
        <v>2.9840969166666667</v>
      </c>
      <c r="G18" s="87">
        <v>2.9619149166666667</v>
      </c>
      <c r="H18" s="87">
        <v>1.2115815000000001</v>
      </c>
      <c r="I18" s="87">
        <v>1.2025743333333334</v>
      </c>
      <c r="J18" s="87">
        <v>1.1936387666666668</v>
      </c>
      <c r="K18" s="87">
        <v>1.1847659666666666</v>
      </c>
    </row>
    <row r="19" spans="2:11" ht="21.5">
      <c r="B19" s="115">
        <v>6</v>
      </c>
      <c r="C19" s="119" t="s">
        <v>496</v>
      </c>
      <c r="D19" s="87">
        <v>0</v>
      </c>
      <c r="E19" s="87">
        <v>0</v>
      </c>
      <c r="F19" s="87">
        <v>0</v>
      </c>
      <c r="G19" s="87">
        <v>0</v>
      </c>
      <c r="H19" s="87">
        <v>0</v>
      </c>
      <c r="I19" s="87">
        <v>0</v>
      </c>
      <c r="J19" s="87">
        <v>0</v>
      </c>
      <c r="K19" s="87">
        <v>0</v>
      </c>
    </row>
    <row r="20" spans="2:11">
      <c r="B20" s="115">
        <v>7</v>
      </c>
      <c r="C20" s="118" t="s">
        <v>497</v>
      </c>
      <c r="D20" s="87">
        <v>3.0289537499999999</v>
      </c>
      <c r="E20" s="87">
        <v>3.0064358333333332</v>
      </c>
      <c r="F20" s="87">
        <v>2.9840969166666667</v>
      </c>
      <c r="G20" s="87">
        <v>2.9619149166666667</v>
      </c>
      <c r="H20" s="87">
        <v>1.2115815000000001</v>
      </c>
      <c r="I20" s="87">
        <v>1.2025743333333334</v>
      </c>
      <c r="J20" s="87">
        <v>1.1936387666666668</v>
      </c>
      <c r="K20" s="87">
        <v>1.1847659666666666</v>
      </c>
    </row>
    <row r="21" spans="2:11">
      <c r="B21" s="115">
        <v>8</v>
      </c>
      <c r="C21" s="118" t="s">
        <v>498</v>
      </c>
      <c r="D21" s="87">
        <v>0</v>
      </c>
      <c r="E21" s="87">
        <v>0</v>
      </c>
      <c r="F21" s="87">
        <v>0</v>
      </c>
      <c r="G21" s="87">
        <v>0</v>
      </c>
      <c r="H21" s="87">
        <v>0</v>
      </c>
      <c r="I21" s="87">
        <v>0</v>
      </c>
      <c r="J21" s="87">
        <v>0</v>
      </c>
      <c r="K21" s="87">
        <v>0</v>
      </c>
    </row>
    <row r="22" spans="2:11">
      <c r="B22" s="115">
        <v>9</v>
      </c>
      <c r="C22" s="118" t="s">
        <v>499</v>
      </c>
      <c r="D22" s="124"/>
      <c r="E22" s="124"/>
      <c r="F22" s="124"/>
      <c r="G22" s="124"/>
      <c r="H22" s="87">
        <v>0</v>
      </c>
      <c r="I22" s="87">
        <v>0</v>
      </c>
      <c r="J22" s="87">
        <v>0</v>
      </c>
      <c r="K22" s="87">
        <v>0</v>
      </c>
    </row>
    <row r="23" spans="2:11" ht="21.75" customHeight="1">
      <c r="B23" s="115">
        <v>10</v>
      </c>
      <c r="C23" s="123" t="s">
        <v>500</v>
      </c>
      <c r="D23" s="87">
        <v>8703.1134212500001</v>
      </c>
      <c r="E23" s="87">
        <v>9073.6476679999996</v>
      </c>
      <c r="F23" s="87">
        <v>9470.6157331666673</v>
      </c>
      <c r="G23" s="87">
        <v>9869.6746804166669</v>
      </c>
      <c r="H23" s="87">
        <v>437.51536000416655</v>
      </c>
      <c r="I23" s="87">
        <v>456.06169623749997</v>
      </c>
      <c r="J23" s="87">
        <v>475.96614301250003</v>
      </c>
      <c r="K23" s="87">
        <v>496.30925471249998</v>
      </c>
    </row>
    <row r="24" spans="2:11">
      <c r="B24" s="115">
        <v>11</v>
      </c>
      <c r="C24" s="119" t="s">
        <v>501</v>
      </c>
      <c r="D24" s="87">
        <v>0</v>
      </c>
      <c r="E24" s="87">
        <v>0</v>
      </c>
      <c r="F24" s="87">
        <v>0</v>
      </c>
      <c r="G24" s="87">
        <v>0</v>
      </c>
      <c r="H24" s="87">
        <v>0</v>
      </c>
      <c r="I24" s="87">
        <v>0</v>
      </c>
      <c r="J24" s="87">
        <v>0</v>
      </c>
      <c r="K24" s="87">
        <v>0</v>
      </c>
    </row>
    <row r="25" spans="2:11">
      <c r="B25" s="115">
        <v>12</v>
      </c>
      <c r="C25" s="119" t="s">
        <v>502</v>
      </c>
      <c r="D25" s="87">
        <v>0</v>
      </c>
      <c r="E25" s="87">
        <v>0</v>
      </c>
      <c r="F25" s="87">
        <v>0</v>
      </c>
      <c r="G25" s="87">
        <v>0</v>
      </c>
      <c r="H25" s="87">
        <v>0</v>
      </c>
      <c r="I25" s="87">
        <v>0</v>
      </c>
      <c r="J25" s="87">
        <v>0</v>
      </c>
      <c r="K25" s="87">
        <v>0</v>
      </c>
    </row>
    <row r="26" spans="2:11">
      <c r="B26" s="115">
        <v>13</v>
      </c>
      <c r="C26" s="120" t="s">
        <v>503</v>
      </c>
      <c r="D26" s="87">
        <v>8703.1134212500001</v>
      </c>
      <c r="E26" s="87">
        <v>9073.6476679999996</v>
      </c>
      <c r="F26" s="87">
        <v>9470.6157331666673</v>
      </c>
      <c r="G26" s="87">
        <v>9869.6746804166669</v>
      </c>
      <c r="H26" s="87">
        <v>437.51536000416655</v>
      </c>
      <c r="I26" s="87">
        <v>456.06169623749997</v>
      </c>
      <c r="J26" s="87">
        <v>475.96614301250003</v>
      </c>
      <c r="K26" s="87">
        <v>496.30925471249998</v>
      </c>
    </row>
    <row r="27" spans="2:11">
      <c r="B27" s="115">
        <v>14</v>
      </c>
      <c r="C27" s="123" t="s">
        <v>504</v>
      </c>
      <c r="D27" s="87">
        <v>529.5</v>
      </c>
      <c r="E27" s="87">
        <v>537.5</v>
      </c>
      <c r="F27" s="87">
        <v>536.25</v>
      </c>
      <c r="G27" s="87">
        <v>547.25</v>
      </c>
      <c r="H27" s="87">
        <v>0</v>
      </c>
      <c r="I27" s="87">
        <v>0</v>
      </c>
      <c r="J27" s="87">
        <v>0</v>
      </c>
      <c r="K27" s="87">
        <v>0</v>
      </c>
    </row>
    <row r="28" spans="2:11">
      <c r="B28" s="115">
        <v>15</v>
      </c>
      <c r="C28" s="123" t="s">
        <v>505</v>
      </c>
      <c r="D28" s="87">
        <v>0</v>
      </c>
      <c r="E28" s="87">
        <v>0</v>
      </c>
      <c r="F28" s="87">
        <v>0</v>
      </c>
      <c r="G28" s="87">
        <v>0</v>
      </c>
      <c r="H28" s="87">
        <v>0</v>
      </c>
      <c r="I28" s="87">
        <v>0</v>
      </c>
      <c r="J28" s="87">
        <v>0</v>
      </c>
      <c r="K28" s="87">
        <v>0</v>
      </c>
    </row>
    <row r="29" spans="2:11">
      <c r="B29" s="136">
        <v>16</v>
      </c>
      <c r="C29" s="141" t="s">
        <v>506</v>
      </c>
      <c r="D29" s="142"/>
      <c r="E29" s="142"/>
      <c r="F29" s="142"/>
      <c r="G29" s="142"/>
      <c r="H29" s="140">
        <v>11484.272770154166</v>
      </c>
      <c r="I29" s="140">
        <v>11667.034031708332</v>
      </c>
      <c r="J29" s="140">
        <v>11947.636855587501</v>
      </c>
      <c r="K29" s="140">
        <v>12109.598098600001</v>
      </c>
    </row>
    <row r="30" spans="2:11" ht="20.25" customHeight="1">
      <c r="B30" s="454" t="s">
        <v>521</v>
      </c>
      <c r="C30" s="454"/>
      <c r="D30" s="454"/>
      <c r="E30" s="454"/>
      <c r="F30" s="454"/>
      <c r="G30" s="454"/>
      <c r="H30" s="454"/>
      <c r="I30" s="454"/>
      <c r="J30" s="454"/>
      <c r="K30" s="454"/>
    </row>
    <row r="31" spans="2:11">
      <c r="B31" s="115">
        <v>17</v>
      </c>
      <c r="C31" s="123" t="s">
        <v>507</v>
      </c>
      <c r="D31" s="87">
        <v>0</v>
      </c>
      <c r="E31" s="87">
        <v>0</v>
      </c>
      <c r="F31" s="87">
        <v>0</v>
      </c>
      <c r="G31" s="87">
        <v>0</v>
      </c>
      <c r="H31" s="87">
        <v>0</v>
      </c>
      <c r="I31" s="87">
        <v>0</v>
      </c>
      <c r="J31" s="87">
        <v>0</v>
      </c>
      <c r="K31" s="87">
        <v>0</v>
      </c>
    </row>
    <row r="32" spans="2:11">
      <c r="B32" s="115">
        <v>18</v>
      </c>
      <c r="C32" s="123" t="s">
        <v>508</v>
      </c>
      <c r="D32" s="87">
        <v>40823.621774841668</v>
      </c>
      <c r="E32" s="87">
        <v>36159.533417249993</v>
      </c>
      <c r="F32" s="87">
        <v>34731.295539816674</v>
      </c>
      <c r="G32" s="87">
        <v>30467.123350449994</v>
      </c>
      <c r="H32" s="87">
        <v>39192.49115154583</v>
      </c>
      <c r="I32" s="87">
        <v>34500.895652041661</v>
      </c>
      <c r="J32" s="87">
        <v>33033.715761158332</v>
      </c>
      <c r="K32" s="87">
        <v>28733.628032016666</v>
      </c>
    </row>
    <row r="33" spans="2:11">
      <c r="B33" s="115">
        <v>19</v>
      </c>
      <c r="C33" s="122" t="s">
        <v>509</v>
      </c>
      <c r="D33" s="87">
        <v>0</v>
      </c>
      <c r="E33" s="87">
        <v>0</v>
      </c>
      <c r="F33" s="87">
        <v>0</v>
      </c>
      <c r="G33" s="87">
        <v>0</v>
      </c>
      <c r="H33" s="87">
        <v>0</v>
      </c>
      <c r="I33" s="87">
        <v>0</v>
      </c>
      <c r="J33" s="87">
        <v>0</v>
      </c>
      <c r="K33" s="87">
        <v>0</v>
      </c>
    </row>
    <row r="34" spans="2:11" ht="30">
      <c r="B34" s="115" t="s">
        <v>9</v>
      </c>
      <c r="C34" s="123" t="s">
        <v>510</v>
      </c>
      <c r="D34" s="124"/>
      <c r="E34" s="124"/>
      <c r="F34" s="124"/>
      <c r="G34" s="124"/>
      <c r="H34" s="87">
        <v>0</v>
      </c>
      <c r="I34" s="87">
        <v>0</v>
      </c>
      <c r="J34" s="87">
        <v>0</v>
      </c>
      <c r="K34" s="87">
        <v>0</v>
      </c>
    </row>
    <row r="35" spans="2:11">
      <c r="B35" s="115" t="s">
        <v>10</v>
      </c>
      <c r="C35" s="123" t="s">
        <v>511</v>
      </c>
      <c r="D35" s="124"/>
      <c r="E35" s="124"/>
      <c r="F35" s="124"/>
      <c r="G35" s="124"/>
      <c r="H35" s="87">
        <v>0</v>
      </c>
      <c r="I35" s="87">
        <v>0</v>
      </c>
      <c r="J35" s="87">
        <v>0</v>
      </c>
      <c r="K35" s="87">
        <v>0</v>
      </c>
    </row>
    <row r="36" spans="2:11">
      <c r="B36" s="115">
        <v>20</v>
      </c>
      <c r="C36" s="116" t="s">
        <v>512</v>
      </c>
      <c r="D36" s="87">
        <v>40823.621774841668</v>
      </c>
      <c r="E36" s="87">
        <v>36159.533417249993</v>
      </c>
      <c r="F36" s="87">
        <v>34731.295539816674</v>
      </c>
      <c r="G36" s="87">
        <v>30467.123350449994</v>
      </c>
      <c r="H36" s="87">
        <v>39192.49115154583</v>
      </c>
      <c r="I36" s="87">
        <v>34500.895652041661</v>
      </c>
      <c r="J36" s="87">
        <v>33033.715761158332</v>
      </c>
      <c r="K36" s="87">
        <v>28733.628032016666</v>
      </c>
    </row>
    <row r="37" spans="2:11">
      <c r="B37" s="115" t="s">
        <v>25</v>
      </c>
      <c r="C37" s="127" t="s">
        <v>513</v>
      </c>
      <c r="D37" s="87">
        <v>0</v>
      </c>
      <c r="E37" s="87">
        <v>0</v>
      </c>
      <c r="F37" s="87">
        <v>0</v>
      </c>
      <c r="G37" s="87">
        <v>0</v>
      </c>
      <c r="H37" s="87">
        <v>0</v>
      </c>
      <c r="I37" s="87">
        <v>0</v>
      </c>
      <c r="J37" s="87">
        <v>0</v>
      </c>
      <c r="K37" s="87">
        <v>0</v>
      </c>
    </row>
    <row r="38" spans="2:11">
      <c r="B38" s="115" t="s">
        <v>26</v>
      </c>
      <c r="C38" s="127" t="s">
        <v>514</v>
      </c>
      <c r="D38" s="87">
        <v>0</v>
      </c>
      <c r="E38" s="87">
        <v>0</v>
      </c>
      <c r="F38" s="87">
        <v>0</v>
      </c>
      <c r="G38" s="87">
        <v>0</v>
      </c>
      <c r="H38" s="87">
        <v>0</v>
      </c>
      <c r="I38" s="87">
        <v>0</v>
      </c>
      <c r="J38" s="87">
        <v>0</v>
      </c>
      <c r="K38" s="87">
        <v>0</v>
      </c>
    </row>
    <row r="39" spans="2:11">
      <c r="B39" s="136" t="s">
        <v>27</v>
      </c>
      <c r="C39" s="143" t="s">
        <v>515</v>
      </c>
      <c r="D39" s="140">
        <v>40823.621774841668</v>
      </c>
      <c r="E39" s="140">
        <v>36159.533417249993</v>
      </c>
      <c r="F39" s="140">
        <v>34731.295539816674</v>
      </c>
      <c r="G39" s="140">
        <v>30467.123350449994</v>
      </c>
      <c r="H39" s="140">
        <v>39192.49115154583</v>
      </c>
      <c r="I39" s="140">
        <v>34500.895652041661</v>
      </c>
      <c r="J39" s="140">
        <v>33033.715761158332</v>
      </c>
      <c r="K39" s="140">
        <v>28733.628032016666</v>
      </c>
    </row>
    <row r="40" spans="2:11" ht="15" customHeight="1">
      <c r="B40" s="454" t="s">
        <v>522</v>
      </c>
      <c r="C40" s="454"/>
      <c r="D40" s="454"/>
      <c r="E40" s="454"/>
      <c r="F40" s="454"/>
      <c r="G40" s="454"/>
      <c r="H40" s="454"/>
      <c r="I40" s="454"/>
      <c r="J40" s="454"/>
      <c r="K40" s="454"/>
    </row>
    <row r="41" spans="2:11">
      <c r="B41" s="115">
        <v>21</v>
      </c>
      <c r="C41" s="129" t="s">
        <v>516</v>
      </c>
      <c r="D41" s="125"/>
      <c r="E41" s="125"/>
      <c r="F41" s="125"/>
      <c r="G41" s="125"/>
      <c r="H41" s="87">
        <v>110455.98798062165</v>
      </c>
      <c r="I41" s="87">
        <v>105114.02263714251</v>
      </c>
      <c r="J41" s="87">
        <v>104502.58047515001</v>
      </c>
      <c r="K41" s="87">
        <v>105467.62350136165</v>
      </c>
    </row>
    <row r="42" spans="2:11">
      <c r="B42" s="115">
        <v>22</v>
      </c>
      <c r="C42" s="130" t="s">
        <v>517</v>
      </c>
      <c r="D42" s="125"/>
      <c r="E42" s="125"/>
      <c r="F42" s="125"/>
      <c r="G42" s="125"/>
      <c r="H42" s="87">
        <v>2871.068192538542</v>
      </c>
      <c r="I42" s="87">
        <v>2916.758507927083</v>
      </c>
      <c r="J42" s="87">
        <v>2986.9092138968749</v>
      </c>
      <c r="K42" s="87">
        <v>3027.3995246500003</v>
      </c>
    </row>
    <row r="43" spans="2:11" ht="15" thickBot="1">
      <c r="B43" s="121">
        <v>23</v>
      </c>
      <c r="C43" s="131" t="s">
        <v>518</v>
      </c>
      <c r="D43" s="128"/>
      <c r="E43" s="128"/>
      <c r="F43" s="128"/>
      <c r="G43" s="128"/>
      <c r="H43" s="93">
        <v>38.542600416666666</v>
      </c>
      <c r="I43" s="93">
        <v>36.113634916666662</v>
      </c>
      <c r="J43" s="93">
        <v>35.013420416666662</v>
      </c>
      <c r="K43" s="93">
        <v>34.856478250000002</v>
      </c>
    </row>
    <row r="44" spans="2:11">
      <c r="B44" s="66"/>
    </row>
    <row r="45" spans="2:11">
      <c r="B45" s="66"/>
    </row>
    <row r="46" spans="2:11">
      <c r="B46" s="66"/>
    </row>
    <row r="47" spans="2:11">
      <c r="B47" s="66"/>
    </row>
  </sheetData>
  <sheetProtection algorithmName="SHA-512" hashValue="vvroOW65XpQBuI23yl//e6wASpNx5d5wapZnL1hhJRLcBQEZu90APlJcZ7WneteYzHBgE4/quKROwipfiMWPQg==" saltValue="JqToLpAPzjU2LZjUs9tdPg==" spinCount="100000" sheet="1" objects="1" scenarios="1"/>
  <mergeCells count="6">
    <mergeCell ref="B14:K14"/>
    <mergeCell ref="B30:K30"/>
    <mergeCell ref="B40:K40"/>
    <mergeCell ref="B12:K12"/>
    <mergeCell ref="D9:G9"/>
    <mergeCell ref="H9:K9"/>
  </mergeCells>
  <hyperlinks>
    <hyperlink ref="B2" location="Tartalom!A1" display="Back to contents page" xr:uid="{00000000-0004-0000-1100-000000000000}"/>
    <hyperlink ref="B2:D2" location="CONTENTS!A1" display="Back to contents page" xr:uid="{00000000-0004-0000-1100-000001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B1:I47"/>
  <sheetViews>
    <sheetView showGridLines="0" zoomScale="85" zoomScaleNormal="85" workbookViewId="0"/>
  </sheetViews>
  <sheetFormatPr defaultRowHeight="14.5"/>
  <cols>
    <col min="1" max="1" width="4.453125" customWidth="1"/>
    <col min="2" max="2" width="6.81640625" customWidth="1"/>
    <col min="3" max="3" width="57.453125" customWidth="1"/>
    <col min="4" max="8" width="21.1796875" customWidth="1"/>
  </cols>
  <sheetData>
    <row r="1" spans="2:9" ht="12.75" customHeight="1"/>
    <row r="2" spans="2:9">
      <c r="B2" s="159" t="s">
        <v>0</v>
      </c>
      <c r="C2" s="37"/>
      <c r="D2" s="37"/>
    </row>
    <row r="3" spans="2:9">
      <c r="B3" s="1"/>
      <c r="C3" s="1"/>
      <c r="D3" s="1"/>
    </row>
    <row r="4" spans="2:9" ht="15.5">
      <c r="B4" s="12" t="s">
        <v>525</v>
      </c>
      <c r="C4" s="2"/>
      <c r="D4" s="2"/>
    </row>
    <row r="5" spans="2:9" ht="2.15" customHeight="1">
      <c r="B5" s="1"/>
      <c r="C5" s="1"/>
      <c r="D5" s="1"/>
    </row>
    <row r="6" spans="2:9" ht="2.15" customHeight="1">
      <c r="B6" s="430"/>
      <c r="C6" s="430"/>
      <c r="D6" s="430"/>
    </row>
    <row r="7" spans="2:9" ht="2.15" customHeight="1">
      <c r="B7" s="3"/>
      <c r="C7" s="4"/>
      <c r="D7" s="4"/>
    </row>
    <row r="8" spans="2:9" ht="15" thickBot="1">
      <c r="B8" s="20"/>
      <c r="C8" s="460" t="str">
        <f>+Contents!B3</f>
        <v>31.12.2025</v>
      </c>
      <c r="D8" s="460"/>
      <c r="E8" s="460"/>
      <c r="F8" s="460"/>
      <c r="G8" s="460"/>
      <c r="H8" s="460"/>
    </row>
    <row r="9" spans="2:9">
      <c r="B9" s="461" t="s">
        <v>563</v>
      </c>
      <c r="C9" s="461"/>
      <c r="D9" s="459" t="s">
        <v>562</v>
      </c>
      <c r="E9" s="459"/>
      <c r="F9" s="459"/>
      <c r="G9" s="459"/>
      <c r="H9" s="461" t="s">
        <v>561</v>
      </c>
    </row>
    <row r="10" spans="2:9" ht="15" thickBot="1">
      <c r="B10" s="462"/>
      <c r="C10" s="462"/>
      <c r="D10" s="310" t="s">
        <v>372</v>
      </c>
      <c r="E10" s="310" t="s">
        <v>558</v>
      </c>
      <c r="F10" s="310" t="s">
        <v>559</v>
      </c>
      <c r="G10" s="310" t="s">
        <v>560</v>
      </c>
      <c r="H10" s="462"/>
    </row>
    <row r="11" spans="2:9" ht="15" customHeight="1">
      <c r="B11" s="457" t="s">
        <v>537</v>
      </c>
      <c r="C11" s="457"/>
      <c r="D11" s="457"/>
      <c r="E11" s="457"/>
      <c r="F11" s="457"/>
      <c r="G11" s="457"/>
      <c r="H11" s="457"/>
    </row>
    <row r="12" spans="2:9">
      <c r="B12" s="92">
        <v>1</v>
      </c>
      <c r="C12" s="19" t="s">
        <v>526</v>
      </c>
      <c r="D12" s="144">
        <v>0</v>
      </c>
      <c r="E12" s="144">
        <v>0</v>
      </c>
      <c r="F12" s="144">
        <v>0</v>
      </c>
      <c r="G12" s="144">
        <v>35269178042.511536</v>
      </c>
      <c r="H12" s="144">
        <v>35269178042.511536</v>
      </c>
      <c r="I12" s="27"/>
    </row>
    <row r="13" spans="2:9">
      <c r="B13" s="92">
        <v>2</v>
      </c>
      <c r="C13" s="145" t="s">
        <v>140</v>
      </c>
      <c r="D13" s="144">
        <v>0</v>
      </c>
      <c r="E13" s="144">
        <v>0</v>
      </c>
      <c r="F13" s="144">
        <v>0</v>
      </c>
      <c r="G13" s="144">
        <v>35269178042.511536</v>
      </c>
      <c r="H13" s="144">
        <v>35269178042.511536</v>
      </c>
    </row>
    <row r="14" spans="2:9">
      <c r="B14" s="92">
        <v>3</v>
      </c>
      <c r="C14" s="145" t="s">
        <v>527</v>
      </c>
      <c r="D14" s="180"/>
      <c r="E14" s="144">
        <v>0</v>
      </c>
      <c r="F14" s="144">
        <v>0</v>
      </c>
      <c r="G14" s="144">
        <v>0</v>
      </c>
      <c r="H14" s="144">
        <v>0</v>
      </c>
      <c r="I14" s="27"/>
    </row>
    <row r="15" spans="2:9">
      <c r="B15" s="92">
        <v>4</v>
      </c>
      <c r="C15" s="19" t="s">
        <v>528</v>
      </c>
      <c r="D15" s="181"/>
      <c r="E15" s="144">
        <v>92342974627</v>
      </c>
      <c r="F15" s="144">
        <v>34673635945</v>
      </c>
      <c r="G15" s="144">
        <v>154492653985</v>
      </c>
      <c r="H15" s="144">
        <v>273703052854.75</v>
      </c>
    </row>
    <row r="16" spans="2:9">
      <c r="B16" s="92">
        <v>5</v>
      </c>
      <c r="C16" s="145" t="s">
        <v>493</v>
      </c>
      <c r="D16" s="181"/>
      <c r="E16" s="144">
        <v>70916913287</v>
      </c>
      <c r="F16" s="144">
        <v>26992073812</v>
      </c>
      <c r="G16" s="144">
        <v>124384018747</v>
      </c>
      <c r="H16" s="144">
        <v>217397556491.04999</v>
      </c>
    </row>
    <row r="17" spans="2:8">
      <c r="B17" s="92">
        <v>6</v>
      </c>
      <c r="C17" s="145" t="s">
        <v>494</v>
      </c>
      <c r="D17" s="181"/>
      <c r="E17" s="144">
        <v>21426061340</v>
      </c>
      <c r="F17" s="144">
        <v>7681562133</v>
      </c>
      <c r="G17" s="144">
        <v>30108635238</v>
      </c>
      <c r="H17" s="144">
        <v>56305496363.699997</v>
      </c>
    </row>
    <row r="18" spans="2:8">
      <c r="B18" s="92">
        <v>7</v>
      </c>
      <c r="C18" s="19" t="s">
        <v>529</v>
      </c>
      <c r="D18" s="181"/>
      <c r="E18" s="144">
        <v>97056517212</v>
      </c>
      <c r="F18" s="144">
        <v>592702</v>
      </c>
      <c r="G18" s="144">
        <v>49714</v>
      </c>
      <c r="H18" s="144">
        <v>1560249</v>
      </c>
    </row>
    <row r="19" spans="2:8">
      <c r="B19" s="92">
        <v>8</v>
      </c>
      <c r="C19" s="145" t="s">
        <v>530</v>
      </c>
      <c r="D19" s="181"/>
      <c r="E19" s="144">
        <v>0</v>
      </c>
      <c r="F19" s="144">
        <v>0</v>
      </c>
      <c r="G19" s="144">
        <v>0</v>
      </c>
      <c r="H19" s="144">
        <v>0</v>
      </c>
    </row>
    <row r="20" spans="2:8">
      <c r="B20" s="92">
        <v>9</v>
      </c>
      <c r="C20" s="145" t="s">
        <v>531</v>
      </c>
      <c r="D20" s="181"/>
      <c r="E20" s="144">
        <v>97056517212</v>
      </c>
      <c r="F20" s="144">
        <v>592702</v>
      </c>
      <c r="G20" s="144">
        <v>49714</v>
      </c>
      <c r="H20" s="144">
        <v>1560249</v>
      </c>
    </row>
    <row r="21" spans="2:8">
      <c r="B21" s="92">
        <v>10</v>
      </c>
      <c r="C21" s="19" t="s">
        <v>532</v>
      </c>
      <c r="D21" s="182"/>
      <c r="E21" s="144">
        <v>0</v>
      </c>
      <c r="F21" s="144">
        <v>0</v>
      </c>
      <c r="G21" s="144">
        <v>0</v>
      </c>
      <c r="H21" s="144">
        <v>0</v>
      </c>
    </row>
    <row r="22" spans="2:8">
      <c r="B22" s="92">
        <v>11</v>
      </c>
      <c r="C22" s="19" t="s">
        <v>533</v>
      </c>
      <c r="D22" s="144">
        <v>0</v>
      </c>
      <c r="E22" s="144">
        <v>6542042820</v>
      </c>
      <c r="F22" s="144">
        <v>0</v>
      </c>
      <c r="G22" s="144">
        <v>7299039181.4884644</v>
      </c>
      <c r="H22" s="144">
        <v>7299039181.4884644</v>
      </c>
    </row>
    <row r="23" spans="2:8">
      <c r="B23" s="92">
        <v>12</v>
      </c>
      <c r="C23" s="145" t="s">
        <v>534</v>
      </c>
      <c r="D23" s="144">
        <v>0</v>
      </c>
      <c r="E23" s="183"/>
      <c r="F23" s="184"/>
      <c r="G23" s="184"/>
      <c r="H23" s="185"/>
    </row>
    <row r="24" spans="2:8" ht="27.75" customHeight="1">
      <c r="B24" s="92">
        <v>13</v>
      </c>
      <c r="C24" s="146" t="s">
        <v>535</v>
      </c>
      <c r="D24" s="150"/>
      <c r="E24" s="144">
        <v>6542042820</v>
      </c>
      <c r="F24" s="144">
        <v>0</v>
      </c>
      <c r="G24" s="144">
        <v>7299039181.4884644</v>
      </c>
      <c r="H24" s="144">
        <v>7299039181.4884644</v>
      </c>
    </row>
    <row r="25" spans="2:8">
      <c r="B25" s="111">
        <v>14</v>
      </c>
      <c r="C25" s="151" t="s">
        <v>536</v>
      </c>
      <c r="D25" s="153"/>
      <c r="E25" s="153"/>
      <c r="F25" s="153"/>
      <c r="G25" s="153"/>
      <c r="H25" s="152">
        <v>316272830327.75</v>
      </c>
    </row>
    <row r="26" spans="2:8">
      <c r="B26" s="458" t="s">
        <v>538</v>
      </c>
      <c r="C26" s="458"/>
      <c r="D26" s="458"/>
      <c r="E26" s="458"/>
      <c r="F26" s="458"/>
      <c r="G26" s="458"/>
      <c r="H26" s="458"/>
    </row>
    <row r="27" spans="2:8">
      <c r="B27" s="92">
        <v>15</v>
      </c>
      <c r="C27" s="19" t="s">
        <v>491</v>
      </c>
      <c r="D27" s="180"/>
      <c r="E27" s="150"/>
      <c r="F27" s="150"/>
      <c r="G27" s="150"/>
      <c r="H27" s="144">
        <v>0</v>
      </c>
    </row>
    <row r="28" spans="2:8">
      <c r="B28" s="92" t="s">
        <v>8</v>
      </c>
      <c r="C28" s="25" t="s">
        <v>539</v>
      </c>
      <c r="D28" s="181"/>
      <c r="E28" s="144">
        <v>0</v>
      </c>
      <c r="F28" s="144">
        <v>0</v>
      </c>
      <c r="G28" s="144">
        <v>0</v>
      </c>
      <c r="H28" s="144">
        <v>0</v>
      </c>
    </row>
    <row r="29" spans="2:8">
      <c r="B29" s="92">
        <v>16</v>
      </c>
      <c r="C29" s="19" t="s">
        <v>540</v>
      </c>
      <c r="D29" s="181"/>
      <c r="E29" s="144">
        <v>0</v>
      </c>
      <c r="F29" s="144">
        <v>0</v>
      </c>
      <c r="G29" s="144">
        <v>0</v>
      </c>
      <c r="H29" s="144">
        <v>0</v>
      </c>
    </row>
    <row r="30" spans="2:8">
      <c r="B30" s="92">
        <v>17</v>
      </c>
      <c r="C30" s="19" t="s">
        <v>541</v>
      </c>
      <c r="D30" s="181"/>
      <c r="E30" s="144">
        <v>111175195283</v>
      </c>
      <c r="F30" s="144">
        <v>1898164579</v>
      </c>
      <c r="G30" s="144">
        <v>13158257644</v>
      </c>
      <c r="H30" s="144">
        <v>28864416641.949997</v>
      </c>
    </row>
    <row r="31" spans="2:8" ht="27.75" customHeight="1">
      <c r="B31" s="92">
        <v>18</v>
      </c>
      <c r="C31" s="146" t="s">
        <v>542</v>
      </c>
      <c r="D31" s="181"/>
      <c r="E31" s="144">
        <v>0</v>
      </c>
      <c r="F31" s="144">
        <v>0</v>
      </c>
      <c r="G31" s="144">
        <v>0</v>
      </c>
      <c r="H31" s="144">
        <v>0</v>
      </c>
    </row>
    <row r="32" spans="2:8" ht="39.75" customHeight="1">
      <c r="B32" s="92">
        <v>19</v>
      </c>
      <c r="C32" s="146" t="s">
        <v>543</v>
      </c>
      <c r="D32" s="181"/>
      <c r="E32" s="144">
        <v>0</v>
      </c>
      <c r="F32" s="144">
        <v>0</v>
      </c>
      <c r="G32" s="144">
        <v>0</v>
      </c>
      <c r="H32" s="144">
        <v>0</v>
      </c>
    </row>
    <row r="33" spans="2:8" ht="31.5" customHeight="1">
      <c r="B33" s="92">
        <v>20</v>
      </c>
      <c r="C33" s="146" t="s">
        <v>544</v>
      </c>
      <c r="D33" s="181"/>
      <c r="E33" s="144">
        <v>672439487</v>
      </c>
      <c r="F33" s="144">
        <v>196860660</v>
      </c>
      <c r="G33" s="144">
        <v>1192068744</v>
      </c>
      <c r="H33" s="144">
        <v>12394155776.799999</v>
      </c>
    </row>
    <row r="34" spans="2:8" ht="26.25" customHeight="1">
      <c r="B34" s="92">
        <v>21</v>
      </c>
      <c r="C34" s="147" t="s">
        <v>545</v>
      </c>
      <c r="D34" s="181"/>
      <c r="E34" s="144">
        <v>626660333</v>
      </c>
      <c r="F34" s="144">
        <v>652891362</v>
      </c>
      <c r="G34" s="144">
        <v>3328513143</v>
      </c>
      <c r="H34" s="144">
        <v>2803309396.7500005</v>
      </c>
    </row>
    <row r="35" spans="2:8">
      <c r="B35" s="92">
        <v>22</v>
      </c>
      <c r="C35" s="148" t="s">
        <v>546</v>
      </c>
      <c r="D35" s="181"/>
      <c r="E35" s="144">
        <v>1385385345</v>
      </c>
      <c r="F35" s="144">
        <v>1495993324</v>
      </c>
      <c r="G35" s="144">
        <v>11966188900</v>
      </c>
      <c r="H35" s="144">
        <v>0</v>
      </c>
    </row>
    <row r="36" spans="2:8" ht="21.5">
      <c r="B36" s="92">
        <v>23</v>
      </c>
      <c r="C36" s="149" t="s">
        <v>545</v>
      </c>
      <c r="D36" s="181"/>
      <c r="E36" s="144">
        <v>626650415</v>
      </c>
      <c r="F36" s="144">
        <v>652891362</v>
      </c>
      <c r="G36" s="144">
        <v>3328513143</v>
      </c>
      <c r="H36" s="144">
        <v>0</v>
      </c>
    </row>
    <row r="37" spans="2:8" ht="20">
      <c r="B37" s="92">
        <v>24</v>
      </c>
      <c r="C37" s="126" t="s">
        <v>547</v>
      </c>
      <c r="D37" s="181"/>
      <c r="E37" s="144">
        <v>109117370451</v>
      </c>
      <c r="F37" s="144">
        <v>205310595</v>
      </c>
      <c r="G37" s="144">
        <v>0</v>
      </c>
      <c r="H37" s="144">
        <v>16470260865.15</v>
      </c>
    </row>
    <row r="38" spans="2:8">
      <c r="B38" s="92">
        <v>25</v>
      </c>
      <c r="C38" s="19" t="s">
        <v>548</v>
      </c>
      <c r="D38" s="182"/>
      <c r="E38" s="144">
        <v>0</v>
      </c>
      <c r="F38" s="144">
        <v>0</v>
      </c>
      <c r="G38" s="144">
        <v>0</v>
      </c>
      <c r="H38" s="144">
        <v>0</v>
      </c>
    </row>
    <row r="39" spans="2:8">
      <c r="B39" s="92">
        <v>26</v>
      </c>
      <c r="C39" s="19" t="s">
        <v>549</v>
      </c>
      <c r="D39" s="144">
        <v>0</v>
      </c>
      <c r="E39" s="144">
        <v>19773226762</v>
      </c>
      <c r="F39" s="144">
        <v>11682342</v>
      </c>
      <c r="G39" s="144">
        <v>138753099840.41547</v>
      </c>
      <c r="H39" s="144">
        <v>143550018027.11548</v>
      </c>
    </row>
    <row r="40" spans="2:8">
      <c r="B40" s="92">
        <v>27</v>
      </c>
      <c r="C40" s="154" t="s">
        <v>550</v>
      </c>
      <c r="D40" s="150"/>
      <c r="E40" s="150"/>
      <c r="F40" s="150"/>
      <c r="G40" s="144">
        <v>0</v>
      </c>
      <c r="H40" s="144">
        <v>0</v>
      </c>
    </row>
    <row r="41" spans="2:8" ht="21.5">
      <c r="B41" s="92">
        <v>28</v>
      </c>
      <c r="C41" s="146" t="s">
        <v>551</v>
      </c>
      <c r="D41" s="150"/>
      <c r="E41" s="87">
        <v>0</v>
      </c>
      <c r="F41" s="87">
        <v>0</v>
      </c>
      <c r="G41" s="87">
        <v>0</v>
      </c>
      <c r="H41" s="144">
        <v>0</v>
      </c>
    </row>
    <row r="42" spans="2:8">
      <c r="B42" s="92">
        <v>29</v>
      </c>
      <c r="C42" s="145" t="s">
        <v>552</v>
      </c>
      <c r="D42" s="150"/>
      <c r="E42" s="87">
        <v>0</v>
      </c>
      <c r="F42" s="87">
        <v>0</v>
      </c>
      <c r="G42" s="87">
        <v>0</v>
      </c>
      <c r="H42" s="144">
        <v>0</v>
      </c>
    </row>
    <row r="43" spans="2:8">
      <c r="B43" s="92">
        <v>30</v>
      </c>
      <c r="C43" s="145" t="s">
        <v>553</v>
      </c>
      <c r="D43" s="150"/>
      <c r="E43" s="87">
        <v>0</v>
      </c>
      <c r="F43" s="87">
        <v>0</v>
      </c>
      <c r="G43" s="87">
        <v>0</v>
      </c>
      <c r="H43" s="144">
        <v>0</v>
      </c>
    </row>
    <row r="44" spans="2:8">
      <c r="B44" s="92">
        <v>31</v>
      </c>
      <c r="C44" s="145" t="s">
        <v>554</v>
      </c>
      <c r="D44" s="150"/>
      <c r="E44" s="144">
        <v>19773226762</v>
      </c>
      <c r="F44" s="144">
        <v>11682342</v>
      </c>
      <c r="G44" s="144">
        <v>138753099840.41547</v>
      </c>
      <c r="H44" s="144">
        <v>143550018027.11548</v>
      </c>
    </row>
    <row r="45" spans="2:8">
      <c r="B45" s="92">
        <v>32</v>
      </c>
      <c r="C45" s="19" t="s">
        <v>555</v>
      </c>
      <c r="D45" s="150"/>
      <c r="E45" s="144">
        <v>8108062638</v>
      </c>
      <c r="F45" s="144">
        <v>0</v>
      </c>
      <c r="G45" s="144">
        <v>0</v>
      </c>
      <c r="H45" s="144">
        <v>818926787</v>
      </c>
    </row>
    <row r="46" spans="2:8">
      <c r="B46" s="92">
        <v>33</v>
      </c>
      <c r="C46" s="14" t="s">
        <v>556</v>
      </c>
      <c r="D46" s="150"/>
      <c r="E46" s="156"/>
      <c r="F46" s="156"/>
      <c r="G46" s="156"/>
      <c r="H46" s="132">
        <v>173233361456.06549</v>
      </c>
    </row>
    <row r="47" spans="2:8" ht="15" thickBot="1">
      <c r="B47" s="105">
        <v>34</v>
      </c>
      <c r="C47" s="133" t="s">
        <v>557</v>
      </c>
      <c r="D47" s="155"/>
      <c r="E47" s="157"/>
      <c r="F47" s="157"/>
      <c r="G47" s="157"/>
      <c r="H47" s="134">
        <v>1.8257039387183016</v>
      </c>
    </row>
  </sheetData>
  <sheetProtection algorithmName="SHA-512" hashValue="cDC8+njp1wuO3OFmOg7iZ08LvimPR3ZbsjvqqHGS4wEqDlMG4EUHMQsZ9MaaSGcahIQ3+dNDLxS5r8bGngF4+A==" saltValue="ARhi1aWcC7y2jkSey85umw=="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00000000-0004-0000-1200-000000000000}"/>
    <hyperlink ref="B2:D2" location="CONTENTS!A1" display="Back to contents page" xr:uid="{00000000-0004-0000-1200-000001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42992-C929-49BC-9034-E02E826DA2EF}">
  <sheetPr>
    <tabColor rgb="FF92D050"/>
  </sheetPr>
  <dimension ref="E26"/>
  <sheetViews>
    <sheetView showGridLines="0" workbookViewId="0">
      <selection activeCell="D11" sqref="D11"/>
    </sheetView>
  </sheetViews>
  <sheetFormatPr defaultRowHeight="14.5"/>
  <sheetData>
    <row r="26" spans="5:5">
      <c r="E26" s="36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7509-A751-43B5-964B-5FF2CEDA547C}">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B1:R34"/>
  <sheetViews>
    <sheetView showGridLines="0" zoomScale="70" zoomScaleNormal="70" workbookViewId="0"/>
  </sheetViews>
  <sheetFormatPr defaultRowHeight="14.5"/>
  <cols>
    <col min="1" max="1" width="4.453125" customWidth="1"/>
    <col min="2" max="2" width="6.81640625" customWidth="1"/>
    <col min="3" max="3" width="28"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6" max="16" width="13" customWidth="1"/>
    <col min="17" max="17" width="12.7265625" customWidth="1"/>
    <col min="18" max="18" width="11.453125" customWidth="1"/>
  </cols>
  <sheetData>
    <row r="1" spans="2:18" ht="12.75" customHeight="1"/>
    <row r="2" spans="2:18">
      <c r="B2" s="159" t="s">
        <v>0</v>
      </c>
      <c r="C2" s="37"/>
      <c r="D2" s="37"/>
    </row>
    <row r="3" spans="2:18">
      <c r="B3" s="1"/>
      <c r="C3" s="1"/>
      <c r="D3" s="1"/>
    </row>
    <row r="4" spans="2:18" ht="15.5">
      <c r="B4" s="12" t="s">
        <v>574</v>
      </c>
      <c r="C4" s="2"/>
      <c r="D4" s="2"/>
    </row>
    <row r="5" spans="2:18" ht="2.15" customHeight="1">
      <c r="B5" s="1"/>
      <c r="C5" s="1"/>
      <c r="D5" s="1"/>
    </row>
    <row r="6" spans="2:18" ht="2.15" customHeight="1">
      <c r="B6" s="430"/>
      <c r="C6" s="430"/>
      <c r="D6" s="430"/>
    </row>
    <row r="7" spans="2:18" ht="2.15" customHeight="1">
      <c r="B7" s="3"/>
      <c r="C7" s="4"/>
      <c r="D7" s="4"/>
    </row>
    <row r="8" spans="2:18" ht="15" thickBot="1">
      <c r="B8" s="20"/>
      <c r="C8" s="438" t="str">
        <f>+Contents!B3</f>
        <v>31.12.2025</v>
      </c>
      <c r="D8" s="438"/>
      <c r="E8" s="438"/>
      <c r="F8" s="438"/>
      <c r="G8" s="438"/>
      <c r="H8" s="438"/>
      <c r="I8" s="438"/>
      <c r="J8" s="438"/>
      <c r="K8" s="438"/>
      <c r="L8" s="438"/>
      <c r="M8" s="438"/>
      <c r="N8" s="438"/>
      <c r="O8" s="438"/>
      <c r="P8" s="438"/>
      <c r="Q8" s="438"/>
      <c r="R8" s="438"/>
    </row>
    <row r="9" spans="2:18" ht="32.25" customHeight="1" thickBot="1">
      <c r="C9" s="470" t="s">
        <v>155</v>
      </c>
      <c r="D9" s="466" t="s">
        <v>586</v>
      </c>
      <c r="E9" s="466"/>
      <c r="F9" s="466"/>
      <c r="G9" s="466"/>
      <c r="H9" s="466"/>
      <c r="I9" s="466"/>
      <c r="J9" s="466" t="s">
        <v>569</v>
      </c>
      <c r="K9" s="466"/>
      <c r="L9" s="466"/>
      <c r="M9" s="466"/>
      <c r="N9" s="466"/>
      <c r="O9" s="466"/>
      <c r="P9" s="463" t="s">
        <v>571</v>
      </c>
      <c r="Q9" s="466" t="s">
        <v>572</v>
      </c>
      <c r="R9" s="466"/>
    </row>
    <row r="10" spans="2:18" ht="34.5" customHeight="1" thickBot="1">
      <c r="C10" s="471"/>
      <c r="D10" s="467" t="s">
        <v>564</v>
      </c>
      <c r="E10" s="467"/>
      <c r="F10" s="468"/>
      <c r="G10" s="469" t="s">
        <v>565</v>
      </c>
      <c r="H10" s="467"/>
      <c r="I10" s="468"/>
      <c r="J10" s="469" t="s">
        <v>568</v>
      </c>
      <c r="K10" s="467"/>
      <c r="L10" s="468"/>
      <c r="M10" s="467" t="s">
        <v>570</v>
      </c>
      <c r="N10" s="467"/>
      <c r="O10" s="467"/>
      <c r="P10" s="464"/>
      <c r="Q10" s="463" t="s">
        <v>573</v>
      </c>
      <c r="R10" s="463" t="s">
        <v>587</v>
      </c>
    </row>
    <row r="11" spans="2:18" ht="15" customHeight="1" thickBot="1">
      <c r="C11" s="472"/>
      <c r="D11" s="167"/>
      <c r="E11" s="53" t="s">
        <v>566</v>
      </c>
      <c r="F11" s="171" t="s">
        <v>567</v>
      </c>
      <c r="G11" s="175"/>
      <c r="H11" s="53" t="s">
        <v>566</v>
      </c>
      <c r="I11" s="171" t="s">
        <v>567</v>
      </c>
      <c r="J11" s="179"/>
      <c r="K11" s="53" t="s">
        <v>566</v>
      </c>
      <c r="L11" s="171" t="s">
        <v>567</v>
      </c>
      <c r="M11" s="53"/>
      <c r="N11" s="53" t="s">
        <v>566</v>
      </c>
      <c r="O11" s="53" t="s">
        <v>567</v>
      </c>
      <c r="P11" s="465"/>
      <c r="Q11" s="465"/>
      <c r="R11" s="465"/>
    </row>
    <row r="12" spans="2:18" ht="21">
      <c r="C12" s="165" t="s">
        <v>1072</v>
      </c>
      <c r="D12" s="168">
        <v>19519.779631000001</v>
      </c>
      <c r="E12" s="168">
        <v>19519.779631000001</v>
      </c>
      <c r="F12" s="172">
        <v>0</v>
      </c>
      <c r="G12" s="176">
        <v>0</v>
      </c>
      <c r="H12" s="168">
        <v>0</v>
      </c>
      <c r="I12" s="172">
        <v>0</v>
      </c>
      <c r="J12" s="176">
        <v>-11.005405</v>
      </c>
      <c r="K12" s="168">
        <v>-11.005405</v>
      </c>
      <c r="L12" s="172">
        <v>0</v>
      </c>
      <c r="M12" s="168">
        <v>0</v>
      </c>
      <c r="N12" s="168">
        <v>0</v>
      </c>
      <c r="O12" s="168">
        <v>0</v>
      </c>
      <c r="P12" s="168">
        <v>0</v>
      </c>
      <c r="Q12" s="168">
        <v>0</v>
      </c>
      <c r="R12" s="168">
        <v>0</v>
      </c>
    </row>
    <row r="13" spans="2:18">
      <c r="C13" s="166" t="s">
        <v>576</v>
      </c>
      <c r="D13" s="169">
        <v>126319.72358200001</v>
      </c>
      <c r="E13" s="169">
        <v>124119.071176</v>
      </c>
      <c r="F13" s="173">
        <v>2200.6524060000002</v>
      </c>
      <c r="G13" s="177">
        <v>808.45740499999999</v>
      </c>
      <c r="H13" s="169">
        <v>57.186203999999996</v>
      </c>
      <c r="I13" s="173">
        <v>751.27120100000002</v>
      </c>
      <c r="J13" s="177">
        <v>-308.33820100000003</v>
      </c>
      <c r="K13" s="169">
        <v>-125.012175</v>
      </c>
      <c r="L13" s="173">
        <v>-183.32602600000001</v>
      </c>
      <c r="M13" s="169">
        <v>-225.665606</v>
      </c>
      <c r="N13" s="169">
        <v>-56.366137000000002</v>
      </c>
      <c r="O13" s="169">
        <v>-169.29946899999999</v>
      </c>
      <c r="P13" s="169">
        <v>0</v>
      </c>
      <c r="Q13" s="169">
        <v>15126.416642</v>
      </c>
      <c r="R13" s="169">
        <v>563.471585</v>
      </c>
    </row>
    <row r="14" spans="2:18">
      <c r="C14" s="160" t="s">
        <v>577</v>
      </c>
      <c r="D14" s="169">
        <v>0</v>
      </c>
      <c r="E14" s="169">
        <v>0</v>
      </c>
      <c r="F14" s="173">
        <v>0</v>
      </c>
      <c r="G14" s="177">
        <v>0</v>
      </c>
      <c r="H14" s="169">
        <v>0</v>
      </c>
      <c r="I14" s="173">
        <v>0</v>
      </c>
      <c r="J14" s="177">
        <v>0</v>
      </c>
      <c r="K14" s="169">
        <v>0</v>
      </c>
      <c r="L14" s="173">
        <v>0</v>
      </c>
      <c r="M14" s="169">
        <v>0</v>
      </c>
      <c r="N14" s="169">
        <v>0</v>
      </c>
      <c r="O14" s="169">
        <v>0</v>
      </c>
      <c r="P14" s="169">
        <v>0</v>
      </c>
      <c r="Q14" s="169">
        <v>0</v>
      </c>
      <c r="R14" s="169">
        <v>0</v>
      </c>
    </row>
    <row r="15" spans="2:18">
      <c r="C15" s="160" t="s">
        <v>578</v>
      </c>
      <c r="D15" s="169">
        <v>0.01</v>
      </c>
      <c r="E15" s="169">
        <v>0.01</v>
      </c>
      <c r="F15" s="173">
        <v>0</v>
      </c>
      <c r="G15" s="177">
        <v>0</v>
      </c>
      <c r="H15" s="169">
        <v>0</v>
      </c>
      <c r="I15" s="173">
        <v>0</v>
      </c>
      <c r="J15" s="177">
        <v>-8.2000000000000001E-5</v>
      </c>
      <c r="K15" s="169">
        <v>-8.2000000000000001E-5</v>
      </c>
      <c r="L15" s="173">
        <v>0</v>
      </c>
      <c r="M15" s="169">
        <v>0</v>
      </c>
      <c r="N15" s="169">
        <v>0</v>
      </c>
      <c r="O15" s="169">
        <v>0</v>
      </c>
      <c r="P15" s="169">
        <v>0</v>
      </c>
      <c r="Q15" s="169">
        <v>0</v>
      </c>
      <c r="R15" s="169">
        <v>0</v>
      </c>
    </row>
    <row r="16" spans="2:18">
      <c r="C16" s="160" t="s">
        <v>579</v>
      </c>
      <c r="D16" s="169">
        <v>109159.500421</v>
      </c>
      <c r="E16" s="169">
        <v>109159.500421</v>
      </c>
      <c r="F16" s="173">
        <v>0</v>
      </c>
      <c r="G16" s="177">
        <v>0</v>
      </c>
      <c r="H16" s="169">
        <v>0</v>
      </c>
      <c r="I16" s="173">
        <v>0</v>
      </c>
      <c r="J16" s="177">
        <v>-61.545771999999999</v>
      </c>
      <c r="K16" s="169">
        <v>-61.545771999999999</v>
      </c>
      <c r="L16" s="173">
        <v>0</v>
      </c>
      <c r="M16" s="169">
        <v>0</v>
      </c>
      <c r="N16" s="169">
        <v>0</v>
      </c>
      <c r="O16" s="169">
        <v>0</v>
      </c>
      <c r="P16" s="169">
        <v>0</v>
      </c>
      <c r="Q16" s="169">
        <v>0</v>
      </c>
      <c r="R16" s="169">
        <v>0</v>
      </c>
    </row>
    <row r="17" spans="3:18">
      <c r="C17" s="160" t="s">
        <v>580</v>
      </c>
      <c r="D17" s="169">
        <v>0</v>
      </c>
      <c r="E17" s="169">
        <v>0</v>
      </c>
      <c r="F17" s="173">
        <v>0</v>
      </c>
      <c r="G17" s="177">
        <v>0</v>
      </c>
      <c r="H17" s="169">
        <v>0</v>
      </c>
      <c r="I17" s="173">
        <v>0</v>
      </c>
      <c r="J17" s="177">
        <v>0</v>
      </c>
      <c r="K17" s="169">
        <v>0</v>
      </c>
      <c r="L17" s="173">
        <v>0</v>
      </c>
      <c r="M17" s="169">
        <v>0</v>
      </c>
      <c r="N17" s="169">
        <v>0</v>
      </c>
      <c r="O17" s="169">
        <v>0</v>
      </c>
      <c r="P17" s="169">
        <v>0</v>
      </c>
      <c r="Q17" s="169">
        <v>0</v>
      </c>
      <c r="R17" s="169">
        <v>0</v>
      </c>
    </row>
    <row r="18" spans="3:18">
      <c r="C18" s="160" t="s">
        <v>581</v>
      </c>
      <c r="D18" s="169">
        <v>1231.254224</v>
      </c>
      <c r="E18" s="169">
        <v>553.30375500000002</v>
      </c>
      <c r="F18" s="173">
        <v>677.950469</v>
      </c>
      <c r="G18" s="177">
        <v>39.08126</v>
      </c>
      <c r="H18" s="169">
        <v>0</v>
      </c>
      <c r="I18" s="173">
        <v>39.08126</v>
      </c>
      <c r="J18" s="177">
        <v>-161.34959000000001</v>
      </c>
      <c r="K18" s="169">
        <v>-29.861595000000001</v>
      </c>
      <c r="L18" s="173">
        <v>-131.48799500000001</v>
      </c>
      <c r="M18" s="169">
        <v>-22.733260999999999</v>
      </c>
      <c r="N18" s="169">
        <v>0</v>
      </c>
      <c r="O18" s="169">
        <v>-22.733260999999999</v>
      </c>
      <c r="P18" s="169">
        <v>0</v>
      </c>
      <c r="Q18" s="169">
        <v>0</v>
      </c>
      <c r="R18" s="169">
        <v>0</v>
      </c>
    </row>
    <row r="19" spans="3:18">
      <c r="C19" s="163" t="s">
        <v>582</v>
      </c>
      <c r="D19" s="169">
        <v>86.372848000000005</v>
      </c>
      <c r="E19" s="169">
        <v>71.723860999999999</v>
      </c>
      <c r="F19" s="173">
        <v>14.648987</v>
      </c>
      <c r="G19" s="177">
        <v>30.403245999999999</v>
      </c>
      <c r="H19" s="169">
        <v>0</v>
      </c>
      <c r="I19" s="173">
        <v>30.403245999999999</v>
      </c>
      <c r="J19" s="177">
        <v>-6.3937210000000002</v>
      </c>
      <c r="K19" s="169">
        <v>-4.1279199999999996</v>
      </c>
      <c r="L19" s="173">
        <v>-2.2658010000000002</v>
      </c>
      <c r="M19" s="169">
        <v>-16.935168999999998</v>
      </c>
      <c r="N19" s="169">
        <v>0</v>
      </c>
      <c r="O19" s="169">
        <v>-16.935168999999998</v>
      </c>
      <c r="P19" s="169">
        <v>0</v>
      </c>
      <c r="Q19" s="169">
        <v>0</v>
      </c>
      <c r="R19" s="169">
        <v>0</v>
      </c>
    </row>
    <row r="20" spans="3:18">
      <c r="C20" s="160" t="s">
        <v>583</v>
      </c>
      <c r="D20" s="169">
        <v>15928.958936999999</v>
      </c>
      <c r="E20" s="169">
        <v>14406.257</v>
      </c>
      <c r="F20" s="173">
        <v>1522.701937</v>
      </c>
      <c r="G20" s="177">
        <v>769.37614499999995</v>
      </c>
      <c r="H20" s="169">
        <v>57.186203999999996</v>
      </c>
      <c r="I20" s="173">
        <v>712.18994099999998</v>
      </c>
      <c r="J20" s="177">
        <v>-85.442757</v>
      </c>
      <c r="K20" s="169">
        <v>-32.604725999999999</v>
      </c>
      <c r="L20" s="173">
        <v>-51.838031000000001</v>
      </c>
      <c r="M20" s="169">
        <v>-202.932345</v>
      </c>
      <c r="N20" s="169">
        <v>-56.366137000000002</v>
      </c>
      <c r="O20" s="169">
        <v>-145.56620799999999</v>
      </c>
      <c r="P20" s="169">
        <v>0</v>
      </c>
      <c r="Q20" s="169">
        <v>15126.416642</v>
      </c>
      <c r="R20" s="169">
        <v>563.471585</v>
      </c>
    </row>
    <row r="21" spans="3:18">
      <c r="C21" s="166" t="s">
        <v>584</v>
      </c>
      <c r="D21" s="169">
        <v>281843.303158</v>
      </c>
      <c r="E21" s="169">
        <v>281843.303158</v>
      </c>
      <c r="F21" s="173">
        <v>0</v>
      </c>
      <c r="G21" s="177">
        <v>0</v>
      </c>
      <c r="H21" s="169">
        <v>0</v>
      </c>
      <c r="I21" s="173">
        <v>0</v>
      </c>
      <c r="J21" s="177">
        <v>-702.06268299999999</v>
      </c>
      <c r="K21" s="169">
        <v>-702.06268299999999</v>
      </c>
      <c r="L21" s="173">
        <v>0</v>
      </c>
      <c r="M21" s="169">
        <v>0</v>
      </c>
      <c r="N21" s="169">
        <v>0</v>
      </c>
      <c r="O21" s="169">
        <v>0</v>
      </c>
      <c r="P21" s="169">
        <v>0</v>
      </c>
      <c r="Q21" s="169">
        <v>0</v>
      </c>
      <c r="R21" s="169">
        <v>0</v>
      </c>
    </row>
    <row r="22" spans="3:18">
      <c r="C22" s="160" t="s">
        <v>577</v>
      </c>
      <c r="D22" s="169">
        <v>0</v>
      </c>
      <c r="E22" s="169">
        <v>0</v>
      </c>
      <c r="F22" s="173">
        <v>0</v>
      </c>
      <c r="G22" s="177">
        <v>0</v>
      </c>
      <c r="H22" s="169">
        <v>0</v>
      </c>
      <c r="I22" s="173">
        <v>0</v>
      </c>
      <c r="J22" s="177">
        <v>0</v>
      </c>
      <c r="K22" s="169">
        <v>0</v>
      </c>
      <c r="L22" s="173">
        <v>0</v>
      </c>
      <c r="M22" s="169">
        <v>0</v>
      </c>
      <c r="N22" s="169">
        <v>0</v>
      </c>
      <c r="O22" s="169">
        <v>0</v>
      </c>
      <c r="P22" s="169">
        <v>0</v>
      </c>
      <c r="Q22" s="169">
        <v>0</v>
      </c>
      <c r="R22" s="169">
        <v>0</v>
      </c>
    </row>
    <row r="23" spans="3:18">
      <c r="C23" s="160" t="s">
        <v>578</v>
      </c>
      <c r="D23" s="169">
        <v>247122.92764000001</v>
      </c>
      <c r="E23" s="169">
        <v>247122.92764000001</v>
      </c>
      <c r="F23" s="173">
        <v>0</v>
      </c>
      <c r="G23" s="177">
        <v>0</v>
      </c>
      <c r="H23" s="169">
        <v>0</v>
      </c>
      <c r="I23" s="173">
        <v>0</v>
      </c>
      <c r="J23" s="177">
        <v>-690.68583999999998</v>
      </c>
      <c r="K23" s="169">
        <v>-690.68583999999998</v>
      </c>
      <c r="L23" s="173">
        <v>0</v>
      </c>
      <c r="M23" s="169">
        <v>0</v>
      </c>
      <c r="N23" s="169">
        <v>0</v>
      </c>
      <c r="O23" s="169">
        <v>0</v>
      </c>
      <c r="P23" s="169">
        <v>0</v>
      </c>
      <c r="Q23" s="169">
        <v>0</v>
      </c>
      <c r="R23" s="169">
        <v>0</v>
      </c>
    </row>
    <row r="24" spans="3:18">
      <c r="C24" s="160" t="s">
        <v>579</v>
      </c>
      <c r="D24" s="169">
        <v>34720.375518000001</v>
      </c>
      <c r="E24" s="169">
        <v>34720.375518000001</v>
      </c>
      <c r="F24" s="173">
        <v>0</v>
      </c>
      <c r="G24" s="177">
        <v>0</v>
      </c>
      <c r="H24" s="169">
        <v>0</v>
      </c>
      <c r="I24" s="173">
        <v>0</v>
      </c>
      <c r="J24" s="177">
        <v>-11.376842999999999</v>
      </c>
      <c r="K24" s="169">
        <v>-11.376842999999999</v>
      </c>
      <c r="L24" s="173">
        <v>0</v>
      </c>
      <c r="M24" s="169">
        <v>0</v>
      </c>
      <c r="N24" s="169">
        <v>0</v>
      </c>
      <c r="O24" s="169">
        <v>0</v>
      </c>
      <c r="P24" s="169">
        <v>0</v>
      </c>
      <c r="Q24" s="169">
        <v>0</v>
      </c>
      <c r="R24" s="169">
        <v>0</v>
      </c>
    </row>
    <row r="25" spans="3:18">
      <c r="C25" s="160" t="s">
        <v>580</v>
      </c>
      <c r="D25" s="169">
        <v>0</v>
      </c>
      <c r="E25" s="169">
        <v>0</v>
      </c>
      <c r="F25" s="173">
        <v>0</v>
      </c>
      <c r="G25" s="177">
        <v>0</v>
      </c>
      <c r="H25" s="169">
        <v>0</v>
      </c>
      <c r="I25" s="173">
        <v>0</v>
      </c>
      <c r="J25" s="177">
        <v>0</v>
      </c>
      <c r="K25" s="169">
        <v>0</v>
      </c>
      <c r="L25" s="173">
        <v>0</v>
      </c>
      <c r="M25" s="169">
        <v>0</v>
      </c>
      <c r="N25" s="169">
        <v>0</v>
      </c>
      <c r="O25" s="169">
        <v>0</v>
      </c>
      <c r="P25" s="169">
        <v>0</v>
      </c>
      <c r="Q25" s="169">
        <v>0</v>
      </c>
      <c r="R25" s="169">
        <v>0</v>
      </c>
    </row>
    <row r="26" spans="3:18">
      <c r="C26" s="160" t="s">
        <v>581</v>
      </c>
      <c r="D26" s="169">
        <v>0</v>
      </c>
      <c r="E26" s="169">
        <v>0</v>
      </c>
      <c r="F26" s="173">
        <v>0</v>
      </c>
      <c r="G26" s="177">
        <v>0</v>
      </c>
      <c r="H26" s="169">
        <v>0</v>
      </c>
      <c r="I26" s="173">
        <v>0</v>
      </c>
      <c r="J26" s="177">
        <v>0</v>
      </c>
      <c r="K26" s="169">
        <v>0</v>
      </c>
      <c r="L26" s="173">
        <v>0</v>
      </c>
      <c r="M26" s="169">
        <v>0</v>
      </c>
      <c r="N26" s="169">
        <v>0</v>
      </c>
      <c r="O26" s="169">
        <v>0</v>
      </c>
      <c r="P26" s="169">
        <v>0</v>
      </c>
      <c r="Q26" s="169">
        <v>0</v>
      </c>
      <c r="R26" s="169">
        <v>0</v>
      </c>
    </row>
    <row r="27" spans="3:18">
      <c r="C27" s="166" t="s">
        <v>585</v>
      </c>
      <c r="D27" s="169">
        <v>112.04777900000001</v>
      </c>
      <c r="E27" s="169">
        <v>102.49320899999999</v>
      </c>
      <c r="F27" s="173">
        <v>-1</v>
      </c>
      <c r="G27" s="177">
        <v>0</v>
      </c>
      <c r="H27" s="169">
        <v>0</v>
      </c>
      <c r="I27" s="173">
        <v>0</v>
      </c>
      <c r="J27" s="177">
        <v>-1.6683680000000001</v>
      </c>
      <c r="K27" s="169">
        <v>-1.6683680000000001</v>
      </c>
      <c r="L27" s="173">
        <v>0</v>
      </c>
      <c r="M27" s="169">
        <v>0</v>
      </c>
      <c r="N27" s="169">
        <v>0</v>
      </c>
      <c r="O27" s="169">
        <v>0</v>
      </c>
      <c r="P27" s="191"/>
      <c r="Q27" s="169">
        <v>11.098269999999999</v>
      </c>
      <c r="R27" s="169">
        <v>0</v>
      </c>
    </row>
    <row r="28" spans="3:18">
      <c r="C28" s="160" t="s">
        <v>577</v>
      </c>
      <c r="D28" s="169">
        <v>0</v>
      </c>
      <c r="E28" s="169">
        <v>0</v>
      </c>
      <c r="F28" s="173">
        <v>0</v>
      </c>
      <c r="G28" s="177">
        <v>0</v>
      </c>
      <c r="H28" s="169">
        <v>0</v>
      </c>
      <c r="I28" s="173">
        <v>0</v>
      </c>
      <c r="J28" s="177">
        <v>0</v>
      </c>
      <c r="K28" s="169">
        <v>0</v>
      </c>
      <c r="L28" s="173">
        <v>0</v>
      </c>
      <c r="M28" s="169">
        <v>0</v>
      </c>
      <c r="N28" s="169">
        <v>0</v>
      </c>
      <c r="O28" s="169">
        <v>0</v>
      </c>
      <c r="P28" s="191"/>
      <c r="Q28" s="169">
        <v>0</v>
      </c>
      <c r="R28" s="169">
        <v>0</v>
      </c>
    </row>
    <row r="29" spans="3:18">
      <c r="C29" s="160" t="s">
        <v>578</v>
      </c>
      <c r="D29" s="169">
        <v>9.55457</v>
      </c>
      <c r="E29" s="169">
        <v>0</v>
      </c>
      <c r="F29" s="173">
        <v>0</v>
      </c>
      <c r="G29" s="177">
        <v>0</v>
      </c>
      <c r="H29" s="169">
        <v>0</v>
      </c>
      <c r="I29" s="173">
        <v>0</v>
      </c>
      <c r="J29" s="177">
        <v>0</v>
      </c>
      <c r="K29" s="169">
        <v>0</v>
      </c>
      <c r="L29" s="173">
        <v>0</v>
      </c>
      <c r="M29" s="169">
        <v>0</v>
      </c>
      <c r="N29" s="169">
        <v>0</v>
      </c>
      <c r="O29" s="169">
        <v>0</v>
      </c>
      <c r="P29" s="191"/>
      <c r="Q29" s="169">
        <v>0</v>
      </c>
      <c r="R29" s="169">
        <v>0</v>
      </c>
    </row>
    <row r="30" spans="3:18">
      <c r="C30" s="160" t="s">
        <v>579</v>
      </c>
      <c r="D30" s="169">
        <v>0</v>
      </c>
      <c r="E30" s="169">
        <v>0</v>
      </c>
      <c r="F30" s="173">
        <v>0</v>
      </c>
      <c r="G30" s="177">
        <v>0</v>
      </c>
      <c r="H30" s="169">
        <v>0</v>
      </c>
      <c r="I30" s="173">
        <v>0</v>
      </c>
      <c r="J30" s="177">
        <v>0</v>
      </c>
      <c r="K30" s="169">
        <v>0</v>
      </c>
      <c r="L30" s="173">
        <v>0</v>
      </c>
      <c r="M30" s="169">
        <v>0</v>
      </c>
      <c r="N30" s="169">
        <v>0</v>
      </c>
      <c r="O30" s="169">
        <v>0</v>
      </c>
      <c r="P30" s="191"/>
      <c r="Q30" s="169">
        <v>0</v>
      </c>
      <c r="R30" s="169">
        <v>0</v>
      </c>
    </row>
    <row r="31" spans="3:18">
      <c r="C31" s="160" t="s">
        <v>580</v>
      </c>
      <c r="D31" s="169">
        <v>0</v>
      </c>
      <c r="E31" s="169">
        <v>0</v>
      </c>
      <c r="F31" s="173">
        <v>0</v>
      </c>
      <c r="G31" s="177">
        <v>0</v>
      </c>
      <c r="H31" s="169">
        <v>0</v>
      </c>
      <c r="I31" s="173">
        <v>0</v>
      </c>
      <c r="J31" s="177">
        <v>0</v>
      </c>
      <c r="K31" s="169">
        <v>0</v>
      </c>
      <c r="L31" s="173">
        <v>0</v>
      </c>
      <c r="M31" s="169">
        <v>0</v>
      </c>
      <c r="N31" s="169">
        <v>0</v>
      </c>
      <c r="O31" s="169">
        <v>0</v>
      </c>
      <c r="P31" s="191"/>
      <c r="Q31" s="169">
        <v>0</v>
      </c>
      <c r="R31" s="169">
        <v>0</v>
      </c>
    </row>
    <row r="32" spans="3:18">
      <c r="C32" s="160" t="s">
        <v>581</v>
      </c>
      <c r="D32" s="169">
        <v>53.897415000000002</v>
      </c>
      <c r="E32" s="169">
        <v>53.897415000000002</v>
      </c>
      <c r="F32" s="173">
        <v>0</v>
      </c>
      <c r="G32" s="177">
        <v>0</v>
      </c>
      <c r="H32" s="169">
        <v>0</v>
      </c>
      <c r="I32" s="173">
        <v>0</v>
      </c>
      <c r="J32" s="177">
        <v>-1.5425610000000001</v>
      </c>
      <c r="K32" s="169">
        <v>-1.5425610000000001</v>
      </c>
      <c r="L32" s="173">
        <v>0</v>
      </c>
      <c r="M32" s="169">
        <v>0</v>
      </c>
      <c r="N32" s="169">
        <v>0</v>
      </c>
      <c r="O32" s="169">
        <v>0</v>
      </c>
      <c r="P32" s="191"/>
      <c r="Q32" s="169">
        <v>0</v>
      </c>
      <c r="R32" s="169">
        <v>0</v>
      </c>
    </row>
    <row r="33" spans="3:18">
      <c r="C33" s="160" t="s">
        <v>583</v>
      </c>
      <c r="D33" s="169">
        <v>48.595793999999998</v>
      </c>
      <c r="E33" s="169">
        <v>48.595793999999998</v>
      </c>
      <c r="F33" s="173">
        <v>-1</v>
      </c>
      <c r="G33" s="177">
        <v>0</v>
      </c>
      <c r="H33" s="169">
        <v>0</v>
      </c>
      <c r="I33" s="173">
        <v>0</v>
      </c>
      <c r="J33" s="177">
        <v>-0.125807</v>
      </c>
      <c r="K33" s="169">
        <v>-0.125807</v>
      </c>
      <c r="L33" s="173">
        <v>0</v>
      </c>
      <c r="M33" s="169">
        <v>0</v>
      </c>
      <c r="N33" s="169">
        <v>0</v>
      </c>
      <c r="O33" s="169">
        <v>0</v>
      </c>
      <c r="P33" s="191"/>
      <c r="Q33" s="169">
        <v>11.098269999999999</v>
      </c>
      <c r="R33" s="169">
        <v>0</v>
      </c>
    </row>
    <row r="34" spans="3:18" ht="15" thickBot="1">
      <c r="C34" s="161" t="s">
        <v>151</v>
      </c>
      <c r="D34" s="170">
        <v>408275.07451900002</v>
      </c>
      <c r="E34" s="170">
        <v>406065.86754299997</v>
      </c>
      <c r="F34" s="174">
        <v>2200.6524060000002</v>
      </c>
      <c r="G34" s="178">
        <v>808.45740499999999</v>
      </c>
      <c r="H34" s="170">
        <v>57.186203999999996</v>
      </c>
      <c r="I34" s="174">
        <v>751.27120100000002</v>
      </c>
      <c r="J34" s="178">
        <v>-1023.074657</v>
      </c>
      <c r="K34" s="170">
        <v>-839.74863100000005</v>
      </c>
      <c r="L34" s="174">
        <v>-183.32602600000001</v>
      </c>
      <c r="M34" s="170">
        <v>-225.665606</v>
      </c>
      <c r="N34" s="170">
        <v>-56.366137000000002</v>
      </c>
      <c r="O34" s="170">
        <v>-169.29946899999999</v>
      </c>
      <c r="P34" s="170">
        <v>0</v>
      </c>
      <c r="Q34" s="170">
        <v>15138.514912000001</v>
      </c>
      <c r="R34" s="170">
        <v>563.471585</v>
      </c>
    </row>
  </sheetData>
  <sheetProtection algorithmName="SHA-512" hashValue="tmB+rZAZdnBIUXdMlorChwyCb/dgx75FrhieSd4VTP034IKUM+52v/c15gTghonH6QGKd8XiwbVbcvBMg9CAaA==" saltValue="TZ5rrf+ktJth8XyqhKJQWQ==" spinCount="100000" sheet="1" objects="1" scenarios="1"/>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00000000-0004-0000-1300-000000000000}"/>
    <hyperlink ref="B2:D2" location="CONTENTS!A1" display="Back to contents page" xr:uid="{00000000-0004-0000-1300-000001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B1:I13"/>
  <sheetViews>
    <sheetView showGridLines="0" workbookViewId="0"/>
  </sheetViews>
  <sheetFormatPr defaultRowHeight="14.5"/>
  <cols>
    <col min="1" max="2" width="4.453125" customWidth="1"/>
    <col min="3" max="3" width="44" customWidth="1"/>
    <col min="4" max="9" width="13.7265625" customWidth="1"/>
  </cols>
  <sheetData>
    <row r="1" spans="2:9" ht="12.75" customHeight="1"/>
    <row r="2" spans="2:9">
      <c r="B2" s="158" t="s">
        <v>0</v>
      </c>
      <c r="C2" s="94"/>
      <c r="D2" s="94"/>
      <c r="E2" s="94"/>
      <c r="G2" s="37"/>
      <c r="H2" s="37"/>
    </row>
    <row r="3" spans="2:9">
      <c r="B3" s="1"/>
      <c r="C3" s="1"/>
      <c r="D3" s="1"/>
      <c r="E3" s="1"/>
      <c r="G3" s="1"/>
      <c r="H3" s="1"/>
    </row>
    <row r="4" spans="2:9" ht="15.5">
      <c r="B4" s="12" t="s">
        <v>588</v>
      </c>
      <c r="C4" s="2"/>
      <c r="D4" s="2"/>
      <c r="E4" s="2"/>
      <c r="G4" s="2"/>
      <c r="H4" s="2"/>
    </row>
    <row r="5" spans="2:9" ht="2.15" customHeight="1">
      <c r="B5" s="1"/>
      <c r="C5" s="1"/>
      <c r="D5" s="1"/>
      <c r="E5" s="1"/>
      <c r="G5" s="1"/>
      <c r="H5" s="1"/>
    </row>
    <row r="6" spans="2:9" ht="2.15" customHeight="1">
      <c r="B6" s="430"/>
      <c r="C6" s="430"/>
      <c r="D6" s="430"/>
      <c r="E6" s="430"/>
      <c r="F6" s="430"/>
      <c r="G6" s="430"/>
      <c r="H6" s="430"/>
      <c r="I6" s="430"/>
    </row>
    <row r="7" spans="2:9" ht="2.15" customHeight="1">
      <c r="B7" s="3"/>
      <c r="C7" s="4"/>
      <c r="D7" s="4"/>
      <c r="E7" s="5"/>
      <c r="G7" s="5"/>
      <c r="H7" s="5"/>
    </row>
    <row r="8" spans="2:9" ht="15" thickBot="1">
      <c r="B8" s="20"/>
      <c r="C8" s="438" t="str">
        <f>+Contents!B3</f>
        <v>31.12.2025</v>
      </c>
      <c r="D8" s="438"/>
      <c r="E8" s="438"/>
      <c r="F8" s="438"/>
      <c r="G8" s="438"/>
      <c r="H8" s="438"/>
      <c r="I8" s="438"/>
    </row>
    <row r="9" spans="2:9" ht="23.25" customHeight="1" thickBot="1">
      <c r="C9" s="473" t="s">
        <v>155</v>
      </c>
      <c r="D9" s="444" t="s">
        <v>595</v>
      </c>
      <c r="E9" s="444"/>
      <c r="F9" s="444"/>
      <c r="G9" s="444"/>
      <c r="H9" s="444"/>
      <c r="I9" s="444"/>
    </row>
    <row r="10" spans="2:9" ht="26.25" customHeight="1" thickBot="1">
      <c r="C10" s="474"/>
      <c r="D10" s="22" t="s">
        <v>590</v>
      </c>
      <c r="E10" s="22" t="s">
        <v>591</v>
      </c>
      <c r="F10" s="22" t="s">
        <v>592</v>
      </c>
      <c r="G10" s="22" t="s">
        <v>593</v>
      </c>
      <c r="H10" s="22" t="s">
        <v>594</v>
      </c>
      <c r="I10" s="22" t="s">
        <v>151</v>
      </c>
    </row>
    <row r="11" spans="2:9">
      <c r="C11" s="26" t="s">
        <v>576</v>
      </c>
      <c r="D11" s="44">
        <v>0</v>
      </c>
      <c r="E11" s="44">
        <v>111120.84453100002</v>
      </c>
      <c r="F11" s="44">
        <v>11006.319853000003</v>
      </c>
      <c r="G11" s="44">
        <v>4862.0244650000004</v>
      </c>
      <c r="H11" s="44">
        <v>9.8180460000000007</v>
      </c>
      <c r="I11" s="44">
        <v>126999.00689500003</v>
      </c>
    </row>
    <row r="12" spans="2:9">
      <c r="C12" s="23" t="s">
        <v>584</v>
      </c>
      <c r="D12" s="44">
        <v>0</v>
      </c>
      <c r="E12" s="44">
        <v>45416.350966000005</v>
      </c>
      <c r="F12" s="44">
        <v>210424.45328699998</v>
      </c>
      <c r="G12" s="44">
        <v>25283.877940000002</v>
      </c>
      <c r="H12" s="44">
        <v>0</v>
      </c>
      <c r="I12" s="44">
        <v>281124.68219299999</v>
      </c>
    </row>
    <row r="13" spans="2:9" ht="15" thickBot="1">
      <c r="C13" s="39" t="s">
        <v>151</v>
      </c>
      <c r="D13" s="110">
        <v>0</v>
      </c>
      <c r="E13" s="110">
        <v>156537.19549700004</v>
      </c>
      <c r="F13" s="110">
        <v>221430.77313999998</v>
      </c>
      <c r="G13" s="110">
        <v>30145.902405000001</v>
      </c>
      <c r="H13" s="110">
        <v>9.8180460000000007</v>
      </c>
      <c r="I13" s="110">
        <v>408123.68908799998</v>
      </c>
    </row>
  </sheetData>
  <sheetProtection algorithmName="SHA-512" hashValue="5+SL0iBcbe871BVK6pmcxF2ixMDKfkQwAlRVvPleH7iGZBn0ye0e5aI6P6n82ASOse6NI+DgyQAnMWl9+w7diQ==" saltValue="sz8MtT8hMjLMeayMCoWI+A==" spinCount="100000" sheet="1" objects="1" scenarios="1"/>
  <mergeCells count="4">
    <mergeCell ref="B6:I6"/>
    <mergeCell ref="D9:I9"/>
    <mergeCell ref="C9:C10"/>
    <mergeCell ref="C8:I8"/>
  </mergeCells>
  <hyperlinks>
    <hyperlink ref="B2" location="Tartalom!A1" display="Back to contents page" xr:uid="{00000000-0004-0000-1400-000000000000}"/>
    <hyperlink ref="B2:E2" location="CONTENTS!A1" display="Back to contents page" xr:uid="{00000000-0004-0000-1400-000001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6D9EA-5AF2-46D5-9336-79E4CE4276A5}">
  <sheetPr>
    <tabColor theme="9" tint="0.79998168889431442"/>
  </sheetPr>
  <dimension ref="B1:D21"/>
  <sheetViews>
    <sheetView showGridLines="0" zoomScale="85" zoomScaleNormal="85" workbookViewId="0"/>
  </sheetViews>
  <sheetFormatPr defaultRowHeight="14.5"/>
  <cols>
    <col min="1" max="2" width="4.453125" customWidth="1"/>
    <col min="3" max="3" width="44" customWidth="1"/>
    <col min="4" max="4" width="22.81640625" customWidth="1"/>
  </cols>
  <sheetData>
    <row r="1" spans="2:4" ht="12.75" customHeight="1"/>
    <row r="2" spans="2:4">
      <c r="B2" s="158" t="s">
        <v>0</v>
      </c>
      <c r="C2" s="94"/>
    </row>
    <row r="3" spans="2:4">
      <c r="B3" s="1"/>
      <c r="C3" s="1"/>
    </row>
    <row r="4" spans="2:4" ht="15.5">
      <c r="B4" s="12" t="s">
        <v>993</v>
      </c>
      <c r="C4" s="2"/>
    </row>
    <row r="5" spans="2:4" ht="2.15" customHeight="1">
      <c r="B5" s="1"/>
      <c r="C5" s="1"/>
    </row>
    <row r="6" spans="2:4" ht="2.15" customHeight="1">
      <c r="B6" s="430"/>
      <c r="C6" s="430"/>
      <c r="D6" s="430"/>
    </row>
    <row r="7" spans="2:4" ht="2.15" customHeight="1">
      <c r="B7" s="3"/>
      <c r="C7" s="4"/>
    </row>
    <row r="8" spans="2:4" ht="15" thickBot="1">
      <c r="B8" s="20"/>
      <c r="C8" s="438" t="str">
        <f>Contents!B3</f>
        <v>31.12.2025</v>
      </c>
      <c r="D8" s="438"/>
    </row>
    <row r="9" spans="2:4" ht="30.75" customHeight="1">
      <c r="C9" s="475" t="s">
        <v>155</v>
      </c>
      <c r="D9" s="477" t="s">
        <v>992</v>
      </c>
    </row>
    <row r="10" spans="2:4" ht="15" thickBot="1">
      <c r="C10" s="476"/>
      <c r="D10" s="478"/>
    </row>
    <row r="11" spans="2:4">
      <c r="C11" s="358" t="s">
        <v>982</v>
      </c>
      <c r="D11" s="359">
        <v>1480</v>
      </c>
    </row>
    <row r="12" spans="2:4" ht="20">
      <c r="C12" s="360" t="s">
        <v>983</v>
      </c>
      <c r="D12" s="361">
        <v>577</v>
      </c>
    </row>
    <row r="13" spans="2:4" ht="20">
      <c r="C13" s="360" t="s">
        <v>984</v>
      </c>
      <c r="D13" s="361">
        <v>0</v>
      </c>
    </row>
    <row r="14" spans="2:4" ht="21.5">
      <c r="C14" s="362" t="s">
        <v>985</v>
      </c>
      <c r="D14" s="361">
        <v>0</v>
      </c>
    </row>
    <row r="15" spans="2:4">
      <c r="C15" s="362" t="s">
        <v>986</v>
      </c>
      <c r="D15" s="361">
        <v>-809</v>
      </c>
    </row>
    <row r="16" spans="2:4">
      <c r="C16" s="363" t="s">
        <v>987</v>
      </c>
      <c r="D16" s="361">
        <v>0</v>
      </c>
    </row>
    <row r="17" spans="3:4">
      <c r="C17" s="362" t="s">
        <v>988</v>
      </c>
      <c r="D17" s="361">
        <v>0</v>
      </c>
    </row>
    <row r="18" spans="3:4">
      <c r="C18" s="363" t="s">
        <v>405</v>
      </c>
      <c r="D18" s="361">
        <v>0</v>
      </c>
    </row>
    <row r="19" spans="3:4">
      <c r="C19" s="364" t="s">
        <v>989</v>
      </c>
      <c r="D19" s="359">
        <v>1247</v>
      </c>
    </row>
    <row r="20" spans="3:4" ht="21.5">
      <c r="C20" s="362" t="s">
        <v>990</v>
      </c>
      <c r="D20" s="361">
        <v>0</v>
      </c>
    </row>
    <row r="21" spans="3:4" ht="22" thickBot="1">
      <c r="C21" s="365" t="s">
        <v>991</v>
      </c>
      <c r="D21" s="366">
        <v>0</v>
      </c>
    </row>
  </sheetData>
  <sheetProtection algorithmName="SHA-512" hashValue="UA5+A1P/z06eVuwkyvb5jeYeK9zgdp7999unRP0tkE+uLbmJDK5ZQhOiaiC6lc9UBjQWuTBl9LsHCgJjzLWkKQ==" saltValue="+hsCBDpN1riBZhn9+bAi/g==" spinCount="100000" sheet="1" objects="1" scenarios="1"/>
  <mergeCells count="4">
    <mergeCell ref="B6:D6"/>
    <mergeCell ref="C8:D8"/>
    <mergeCell ref="C9:C10"/>
    <mergeCell ref="D9:D10"/>
  </mergeCells>
  <hyperlinks>
    <hyperlink ref="B2" location="Tartalom!A1" display="Back to contents page" xr:uid="{58D5384C-3790-4B15-AEB4-668EFDA8433E}"/>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B1:D18"/>
  <sheetViews>
    <sheetView showGridLines="0" workbookViewId="0"/>
  </sheetViews>
  <sheetFormatPr defaultRowHeight="14.5"/>
  <cols>
    <col min="1" max="2" width="4.453125" customWidth="1"/>
    <col min="3" max="3" width="44" customWidth="1"/>
    <col min="4" max="4" width="23.54296875" customWidth="1"/>
  </cols>
  <sheetData>
    <row r="1" spans="2:4" ht="12.75" customHeight="1"/>
    <row r="2" spans="2:4">
      <c r="B2" s="158" t="s">
        <v>0</v>
      </c>
      <c r="C2" s="94"/>
      <c r="D2" s="94"/>
    </row>
    <row r="3" spans="2:4">
      <c r="B3" s="1"/>
      <c r="C3" s="1"/>
      <c r="D3" s="1"/>
    </row>
    <row r="4" spans="2:4" ht="15.5">
      <c r="B4" s="12" t="s">
        <v>596</v>
      </c>
      <c r="C4" s="2"/>
      <c r="D4" s="2"/>
    </row>
    <row r="5" spans="2:4">
      <c r="B5" s="1"/>
      <c r="C5" s="1"/>
      <c r="D5" s="1"/>
    </row>
    <row r="6" spans="2:4" ht="39" customHeight="1">
      <c r="B6" s="441" t="s">
        <v>1001</v>
      </c>
      <c r="C6" s="441"/>
      <c r="D6" s="441"/>
    </row>
    <row r="7" spans="2:4">
      <c r="B7" s="3"/>
      <c r="C7" s="4"/>
      <c r="D7" s="4"/>
    </row>
    <row r="8" spans="2:4" ht="15" thickBot="1">
      <c r="B8" s="20"/>
      <c r="C8" s="438" t="str">
        <f>+Contents!B3</f>
        <v>31.12.2025</v>
      </c>
      <c r="D8" s="438"/>
    </row>
    <row r="9" spans="2:4" ht="23.25" customHeight="1" thickBot="1">
      <c r="C9" s="15" t="s">
        <v>155</v>
      </c>
      <c r="D9" s="15" t="s">
        <v>601</v>
      </c>
    </row>
    <row r="10" spans="2:4">
      <c r="C10" s="49" t="s">
        <v>1073</v>
      </c>
      <c r="D10" s="423">
        <v>320.97852399999999</v>
      </c>
    </row>
    <row r="11" spans="2:4" ht="20">
      <c r="C11" s="26" t="s">
        <v>598</v>
      </c>
      <c r="D11" s="424">
        <v>671.73012400000005</v>
      </c>
    </row>
    <row r="12" spans="2:4">
      <c r="C12" s="28" t="s">
        <v>599</v>
      </c>
      <c r="D12" s="424">
        <v>28.423769</v>
      </c>
    </row>
    <row r="13" spans="2:4">
      <c r="C13" s="28" t="s">
        <v>600</v>
      </c>
      <c r="D13" s="424">
        <v>0</v>
      </c>
    </row>
    <row r="14" spans="2:4">
      <c r="C14" s="26" t="s">
        <v>602</v>
      </c>
      <c r="D14" s="424">
        <v>-214.2325790000001</v>
      </c>
    </row>
    <row r="15" spans="2:4" ht="15" thickBot="1">
      <c r="C15" s="17" t="s">
        <v>1074</v>
      </c>
      <c r="D15" s="425">
        <v>750.05229999999995</v>
      </c>
    </row>
    <row r="16" spans="2:4">
      <c r="C16" s="28"/>
      <c r="D16" s="311"/>
    </row>
    <row r="17" spans="3:3">
      <c r="C17" s="28" t="s">
        <v>1189</v>
      </c>
    </row>
    <row r="18" spans="3:3" ht="17.5">
      <c r="C18" s="426"/>
    </row>
  </sheetData>
  <sheetProtection algorithmName="SHA-512" hashValue="KH7FWNnyRJ9lG1KpZ9YLJSWjOUcRFqFC6j84mOxn+0cYlIUNfTwNNPf7yAyvEReazbQFFUGv5mNNR9cShANlbw==" saltValue="rXlp5N7jgffkHuSQczi5bw==" spinCount="100000" sheet="1" objects="1" scenarios="1"/>
  <mergeCells count="2">
    <mergeCell ref="B6:D6"/>
    <mergeCell ref="C8:D8"/>
  </mergeCells>
  <hyperlinks>
    <hyperlink ref="B2" location="Tartalom!A1" display="Back to contents page" xr:uid="{00000000-0004-0000-1500-000000000000}"/>
    <hyperlink ref="B2:D2" location="CONTENTS!A1" display="Back to contents page" xr:uid="{00000000-0004-0000-1500-000001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E23"/>
  <sheetViews>
    <sheetView showGridLines="0" workbookViewId="0"/>
  </sheetViews>
  <sheetFormatPr defaultRowHeight="14.5"/>
  <cols>
    <col min="1" max="2" width="4.453125" customWidth="1"/>
    <col min="3" max="3" width="44" customWidth="1"/>
    <col min="4" max="4" width="13.54296875" customWidth="1"/>
    <col min="5" max="5" width="15.54296875" customWidth="1"/>
  </cols>
  <sheetData>
    <row r="1" spans="2:5" ht="12.75" customHeight="1"/>
    <row r="2" spans="2:5">
      <c r="B2" s="158" t="s">
        <v>0</v>
      </c>
      <c r="C2" s="94"/>
    </row>
    <row r="3" spans="2:5">
      <c r="B3" s="1"/>
      <c r="C3" s="1"/>
    </row>
    <row r="4" spans="2:5" ht="15.5">
      <c r="B4" s="12" t="s">
        <v>603</v>
      </c>
      <c r="C4" s="2"/>
    </row>
    <row r="5" spans="2:5" ht="3" customHeight="1">
      <c r="B5" s="1"/>
      <c r="C5" s="1"/>
    </row>
    <row r="6" spans="2:5" ht="3" customHeight="1">
      <c r="B6" s="3"/>
      <c r="C6" s="4"/>
    </row>
    <row r="7" spans="2:5" ht="3" customHeight="1">
      <c r="B7" s="3"/>
      <c r="C7" s="4"/>
    </row>
    <row r="8" spans="2:5" ht="15" thickBot="1">
      <c r="B8" s="20"/>
      <c r="C8" s="438" t="str">
        <f>+Contents!B3</f>
        <v>31.12.2025</v>
      </c>
      <c r="D8" s="438"/>
      <c r="E8" s="438"/>
    </row>
    <row r="9" spans="2:5" ht="30.75" customHeight="1">
      <c r="C9" s="479" t="s">
        <v>155</v>
      </c>
      <c r="D9" s="433" t="s">
        <v>605</v>
      </c>
      <c r="E9" s="433" t="s">
        <v>606</v>
      </c>
    </row>
    <row r="10" spans="2:5" ht="15" thickBot="1">
      <c r="C10" s="480"/>
      <c r="D10" s="434"/>
      <c r="E10" s="434"/>
    </row>
    <row r="11" spans="2:5">
      <c r="C11" s="200" t="s">
        <v>607</v>
      </c>
      <c r="D11" s="239"/>
      <c r="E11" s="241"/>
    </row>
    <row r="12" spans="2:5">
      <c r="C12" s="43" t="s">
        <v>608</v>
      </c>
      <c r="D12" s="193"/>
      <c r="E12" s="242"/>
    </row>
    <row r="13" spans="2:5">
      <c r="C13" s="43" t="s">
        <v>609</v>
      </c>
      <c r="D13" s="193"/>
      <c r="E13" s="242"/>
    </row>
    <row r="14" spans="2:5">
      <c r="C14" s="8" t="s">
        <v>610</v>
      </c>
      <c r="D14" s="193"/>
      <c r="E14" s="242"/>
    </row>
    <row r="15" spans="2:5">
      <c r="C15" s="8" t="s">
        <v>611</v>
      </c>
      <c r="D15" s="193"/>
      <c r="E15" s="242"/>
    </row>
    <row r="16" spans="2:5">
      <c r="C16" s="8" t="s">
        <v>612</v>
      </c>
      <c r="D16" s="193"/>
      <c r="E16" s="193">
        <v>0</v>
      </c>
    </row>
    <row r="17" spans="3:5">
      <c r="C17" s="8" t="s">
        <v>613</v>
      </c>
      <c r="D17" s="193"/>
      <c r="E17" s="193">
        <v>0</v>
      </c>
    </row>
    <row r="18" spans="3:5">
      <c r="C18" s="8" t="s">
        <v>614</v>
      </c>
      <c r="D18" s="193"/>
      <c r="E18" s="193">
        <v>0</v>
      </c>
    </row>
    <row r="19" spans="3:5">
      <c r="C19" s="8" t="s">
        <v>615</v>
      </c>
      <c r="D19" s="193"/>
      <c r="E19" s="193">
        <v>0</v>
      </c>
    </row>
    <row r="20" spans="3:5">
      <c r="C20" s="8" t="s">
        <v>616</v>
      </c>
      <c r="D20" s="193"/>
      <c r="E20" s="242"/>
    </row>
    <row r="21" spans="3:5">
      <c r="C21" s="8" t="s">
        <v>617</v>
      </c>
      <c r="D21" s="193"/>
      <c r="E21" s="242"/>
    </row>
    <row r="22" spans="3:5">
      <c r="C22" s="8" t="s">
        <v>618</v>
      </c>
      <c r="D22" s="193"/>
      <c r="E22" s="242"/>
    </row>
    <row r="23" spans="3:5" ht="15" thickBot="1">
      <c r="C23" s="201" t="s">
        <v>619</v>
      </c>
      <c r="D23" s="240"/>
      <c r="E23" s="243"/>
    </row>
  </sheetData>
  <sheetProtection algorithmName="SHA-512" hashValue="R/uudxskjuvX3cHIZIA7JO7vCjr37hLfb6j94e9RFqpYvIG9+rsy4SfcXr2EGrO54Ow3fptVIoqrJRj4K2NB5w==" saltValue="Q6N62WfNjPsRNUIN/9GH3g==" spinCount="100000" sheet="1" objects="1" scenarios="1"/>
  <mergeCells count="4">
    <mergeCell ref="C9:C10"/>
    <mergeCell ref="D9:D10"/>
    <mergeCell ref="E9:E10"/>
    <mergeCell ref="C8:E8"/>
  </mergeCells>
  <hyperlinks>
    <hyperlink ref="B2" location="Tartalom!A1" display="Back to contents page" xr:uid="{00000000-0004-0000-1600-000000000000}"/>
    <hyperlink ref="B2:C2" location="CONTENTS!A1" display="Back to contents page" xr:uid="{00000000-0004-0000-1600-000001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B1:K22"/>
  <sheetViews>
    <sheetView showGridLines="0" zoomScale="85" zoomScaleNormal="85" workbookViewId="0"/>
  </sheetViews>
  <sheetFormatPr defaultRowHeight="14.5"/>
  <cols>
    <col min="1" max="2" width="4.453125" customWidth="1"/>
    <col min="3" max="3" width="44" customWidth="1"/>
    <col min="4" max="4" width="13.54296875" customWidth="1"/>
    <col min="8" max="8" width="14.1796875" customWidth="1"/>
    <col min="9" max="9" width="14.81640625" customWidth="1"/>
    <col min="11" max="11" width="24.1796875" customWidth="1"/>
  </cols>
  <sheetData>
    <row r="1" spans="2:11" ht="12.75" customHeight="1"/>
    <row r="2" spans="2:11">
      <c r="B2" s="158" t="s">
        <v>0</v>
      </c>
      <c r="C2" s="94"/>
    </row>
    <row r="3" spans="2:11">
      <c r="B3" s="1"/>
      <c r="C3" s="1"/>
    </row>
    <row r="4" spans="2:11" ht="15.5">
      <c r="B4" s="12" t="s">
        <v>620</v>
      </c>
      <c r="C4" s="2"/>
    </row>
    <row r="5" spans="2:11" ht="2.15" customHeight="1">
      <c r="B5" s="1"/>
      <c r="C5" s="1"/>
    </row>
    <row r="6" spans="2:11" ht="2.15" customHeight="1">
      <c r="B6" s="430"/>
      <c r="C6" s="430"/>
    </row>
    <row r="7" spans="2:11" ht="2.15" customHeight="1">
      <c r="B7" s="3"/>
      <c r="C7" s="4"/>
    </row>
    <row r="8" spans="2:11" ht="15" thickBot="1">
      <c r="B8" s="20"/>
      <c r="C8" s="438" t="str">
        <f>+Contents!B3</f>
        <v>31.12.2025</v>
      </c>
      <c r="D8" s="438"/>
      <c r="E8" s="438"/>
      <c r="F8" s="438"/>
      <c r="G8" s="438"/>
      <c r="H8" s="438"/>
      <c r="I8" s="438"/>
      <c r="J8" s="438"/>
      <c r="K8" s="438"/>
    </row>
    <row r="9" spans="2:11" ht="54" customHeight="1" thickBot="1">
      <c r="C9" s="470" t="s">
        <v>155</v>
      </c>
      <c r="D9" s="466" t="s">
        <v>624</v>
      </c>
      <c r="E9" s="466"/>
      <c r="F9" s="466"/>
      <c r="G9" s="481"/>
      <c r="H9" s="482" t="s">
        <v>569</v>
      </c>
      <c r="I9" s="483"/>
      <c r="J9" s="484" t="s">
        <v>630</v>
      </c>
      <c r="K9" s="466"/>
    </row>
    <row r="10" spans="2:11" ht="15.75" customHeight="1" thickBot="1">
      <c r="C10" s="471"/>
      <c r="D10" s="463" t="s">
        <v>623</v>
      </c>
      <c r="E10" s="466" t="s">
        <v>625</v>
      </c>
      <c r="F10" s="466"/>
      <c r="G10" s="481"/>
      <c r="H10" s="487" t="s">
        <v>628</v>
      </c>
      <c r="I10" s="485" t="s">
        <v>629</v>
      </c>
      <c r="J10" s="464"/>
      <c r="K10" s="464" t="s">
        <v>631</v>
      </c>
    </row>
    <row r="11" spans="2:11" ht="43.5" customHeight="1" thickBot="1">
      <c r="C11" s="472"/>
      <c r="D11" s="465"/>
      <c r="E11" s="167"/>
      <c r="F11" s="53" t="s">
        <v>626</v>
      </c>
      <c r="G11" s="171" t="s">
        <v>627</v>
      </c>
      <c r="H11" s="488"/>
      <c r="I11" s="486"/>
      <c r="J11" s="465"/>
      <c r="K11" s="465"/>
    </row>
    <row r="12" spans="2:11">
      <c r="C12" s="162" t="s">
        <v>1072</v>
      </c>
      <c r="D12" s="168">
        <v>0</v>
      </c>
      <c r="E12" s="168">
        <v>0</v>
      </c>
      <c r="F12" s="168">
        <v>0</v>
      </c>
      <c r="G12" s="172">
        <v>0</v>
      </c>
      <c r="H12" s="176">
        <v>0</v>
      </c>
      <c r="I12" s="172">
        <v>0</v>
      </c>
      <c r="J12" s="168">
        <v>0</v>
      </c>
      <c r="K12" s="168">
        <v>0</v>
      </c>
    </row>
    <row r="13" spans="2:11">
      <c r="C13" s="164" t="s">
        <v>576</v>
      </c>
      <c r="D13" s="169">
        <v>6.9407999999999997E-2</v>
      </c>
      <c r="E13" s="169">
        <v>32.672687000000003</v>
      </c>
      <c r="F13" s="169">
        <v>32.672687000000003</v>
      </c>
      <c r="G13" s="173">
        <v>32.672687000000003</v>
      </c>
      <c r="H13" s="177">
        <v>-7.3920000000000001E-3</v>
      </c>
      <c r="I13" s="173">
        <v>-19.174997000000001</v>
      </c>
      <c r="J13" s="169">
        <v>0</v>
      </c>
      <c r="K13" s="169">
        <v>0</v>
      </c>
    </row>
    <row r="14" spans="2:11">
      <c r="C14" s="160" t="s">
        <v>577</v>
      </c>
      <c r="D14" s="169">
        <v>0</v>
      </c>
      <c r="E14" s="169">
        <v>0</v>
      </c>
      <c r="F14" s="169">
        <v>0</v>
      </c>
      <c r="G14" s="173">
        <v>0</v>
      </c>
      <c r="H14" s="177">
        <v>0</v>
      </c>
      <c r="I14" s="173">
        <v>0</v>
      </c>
      <c r="J14" s="169">
        <v>0</v>
      </c>
      <c r="K14" s="169">
        <v>0</v>
      </c>
    </row>
    <row r="15" spans="2:11">
      <c r="C15" s="160" t="s">
        <v>578</v>
      </c>
      <c r="D15" s="169">
        <v>0</v>
      </c>
      <c r="E15" s="169">
        <v>0</v>
      </c>
      <c r="F15" s="169">
        <v>0</v>
      </c>
      <c r="G15" s="173">
        <v>0</v>
      </c>
      <c r="H15" s="177">
        <v>0</v>
      </c>
      <c r="I15" s="173">
        <v>0</v>
      </c>
      <c r="J15" s="169">
        <v>0</v>
      </c>
      <c r="K15" s="169">
        <v>0</v>
      </c>
    </row>
    <row r="16" spans="2:11">
      <c r="C16" s="160" t="s">
        <v>579</v>
      </c>
      <c r="D16" s="169">
        <v>0</v>
      </c>
      <c r="E16" s="169">
        <v>0</v>
      </c>
      <c r="F16" s="169">
        <v>0</v>
      </c>
      <c r="G16" s="173">
        <v>0</v>
      </c>
      <c r="H16" s="177">
        <v>0</v>
      </c>
      <c r="I16" s="173">
        <v>0</v>
      </c>
      <c r="J16" s="169">
        <v>0</v>
      </c>
      <c r="K16" s="169">
        <v>0</v>
      </c>
    </row>
    <row r="17" spans="3:11">
      <c r="C17" s="160" t="s">
        <v>580</v>
      </c>
      <c r="D17" s="169">
        <v>0</v>
      </c>
      <c r="E17" s="169">
        <v>0</v>
      </c>
      <c r="F17" s="169">
        <v>0</v>
      </c>
      <c r="G17" s="173">
        <v>0</v>
      </c>
      <c r="H17" s="177">
        <v>0</v>
      </c>
      <c r="I17" s="173">
        <v>0</v>
      </c>
      <c r="J17" s="169">
        <v>0</v>
      </c>
      <c r="K17" s="169">
        <v>0</v>
      </c>
    </row>
    <row r="18" spans="3:11">
      <c r="C18" s="160" t="s">
        <v>581</v>
      </c>
      <c r="D18" s="169">
        <v>6.9407999999999997E-2</v>
      </c>
      <c r="E18" s="169">
        <v>32.672687000000003</v>
      </c>
      <c r="F18" s="169">
        <v>32.672687000000003</v>
      </c>
      <c r="G18" s="173">
        <v>32.672687000000003</v>
      </c>
      <c r="H18" s="177">
        <v>-7.3920000000000001E-3</v>
      </c>
      <c r="I18" s="173">
        <v>-19.174997000000001</v>
      </c>
      <c r="J18" s="169">
        <v>0</v>
      </c>
      <c r="K18" s="169">
        <v>0</v>
      </c>
    </row>
    <row r="19" spans="3:11">
      <c r="C19" s="160" t="s">
        <v>583</v>
      </c>
      <c r="D19" s="169">
        <v>0</v>
      </c>
      <c r="E19" s="169">
        <v>0</v>
      </c>
      <c r="F19" s="169">
        <v>0</v>
      </c>
      <c r="G19" s="173">
        <v>0</v>
      </c>
      <c r="H19" s="177">
        <v>0</v>
      </c>
      <c r="I19" s="173">
        <v>0</v>
      </c>
      <c r="J19" s="169">
        <v>0</v>
      </c>
      <c r="K19" s="169">
        <v>0</v>
      </c>
    </row>
    <row r="20" spans="3:11">
      <c r="C20" s="164" t="s">
        <v>584</v>
      </c>
      <c r="D20" s="169">
        <v>0</v>
      </c>
      <c r="E20" s="169">
        <v>0</v>
      </c>
      <c r="F20" s="169">
        <v>0</v>
      </c>
      <c r="G20" s="173">
        <v>0</v>
      </c>
      <c r="H20" s="177">
        <v>0</v>
      </c>
      <c r="I20" s="173">
        <v>0</v>
      </c>
      <c r="J20" s="169">
        <v>0</v>
      </c>
      <c r="K20" s="169">
        <v>0</v>
      </c>
    </row>
    <row r="21" spans="3:11">
      <c r="C21" s="164" t="s">
        <v>622</v>
      </c>
      <c r="D21" s="169">
        <v>0</v>
      </c>
      <c r="E21" s="169">
        <v>0</v>
      </c>
      <c r="F21" s="169">
        <v>0</v>
      </c>
      <c r="G21" s="173">
        <v>0</v>
      </c>
      <c r="H21" s="177">
        <v>0</v>
      </c>
      <c r="I21" s="173">
        <v>0</v>
      </c>
      <c r="J21" s="169">
        <v>0</v>
      </c>
      <c r="K21" s="169">
        <v>0</v>
      </c>
    </row>
    <row r="22" spans="3:11" ht="15" thickBot="1">
      <c r="C22" s="161" t="s">
        <v>151</v>
      </c>
      <c r="D22" s="170">
        <v>6.9407999999999997E-2</v>
      </c>
      <c r="E22" s="170">
        <v>32.672687000000003</v>
      </c>
      <c r="F22" s="170">
        <v>32.672687000000003</v>
      </c>
      <c r="G22" s="174">
        <v>32.672687000000003</v>
      </c>
      <c r="H22" s="178">
        <v>-7.3920000000000001E-3</v>
      </c>
      <c r="I22" s="174">
        <v>-19.174997000000001</v>
      </c>
      <c r="J22" s="170">
        <v>0</v>
      </c>
      <c r="K22" s="170">
        <v>0</v>
      </c>
    </row>
  </sheetData>
  <sheetProtection algorithmName="SHA-512" hashValue="K3WDx1nt4ICvUMze2/Tt4eaN+qdwXf2LBJgy1NfpfRVe5tcMCBNQjmcj9y8iwNnyGIAWP8P4lJ9yZ9hnXpm1Sg==" saltValue="NeiCjQrNxEHNU6FT+rNtDA==" spinCount="100000" sheet="1" objects="1" scenarios="1"/>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00000000-0004-0000-1700-000000000000}"/>
    <hyperlink ref="B2:C2" location="CONTENTS!A1" display="Back to contents page" xr:uid="{00000000-0004-0000-1700-000001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D12"/>
  <sheetViews>
    <sheetView showGridLines="0" workbookViewId="0"/>
  </sheetViews>
  <sheetFormatPr defaultRowHeight="14.5"/>
  <cols>
    <col min="1" max="2" width="4.453125" customWidth="1"/>
    <col min="3" max="3" width="52.81640625" customWidth="1"/>
    <col min="4" max="4" width="20.81640625" customWidth="1"/>
  </cols>
  <sheetData>
    <row r="1" spans="2:4" ht="12.75" customHeight="1"/>
    <row r="2" spans="2:4">
      <c r="B2" s="158" t="s">
        <v>0</v>
      </c>
      <c r="C2" s="94"/>
    </row>
    <row r="3" spans="2:4">
      <c r="B3" s="1"/>
      <c r="C3" s="1"/>
    </row>
    <row r="4" spans="2:4" ht="15.5">
      <c r="B4" s="12" t="s">
        <v>632</v>
      </c>
      <c r="C4" s="2"/>
    </row>
    <row r="5" spans="2:4" ht="2.15" customHeight="1">
      <c r="B5" s="1"/>
      <c r="C5" s="1"/>
    </row>
    <row r="6" spans="2:4" ht="2.15" customHeight="1">
      <c r="B6" s="430"/>
      <c r="C6" s="430"/>
    </row>
    <row r="7" spans="2:4" ht="2.15" customHeight="1">
      <c r="B7" s="3"/>
      <c r="C7" s="4"/>
    </row>
    <row r="8" spans="2:4" ht="15" thickBot="1">
      <c r="B8" s="20"/>
      <c r="C8" s="438" t="str">
        <f>+Contents!B3</f>
        <v>31.12.2025</v>
      </c>
      <c r="D8" s="438"/>
    </row>
    <row r="9" spans="2:4">
      <c r="C9" s="479" t="s">
        <v>155</v>
      </c>
      <c r="D9" s="433" t="s">
        <v>634</v>
      </c>
    </row>
    <row r="10" spans="2:4" ht="15.75" customHeight="1" thickBot="1">
      <c r="C10" s="480"/>
      <c r="D10" s="434"/>
    </row>
    <row r="11" spans="2:4">
      <c r="C11" s="189" t="s">
        <v>635</v>
      </c>
      <c r="D11" s="193"/>
    </row>
    <row r="12" spans="2:4" ht="22" thickBot="1">
      <c r="C12" s="188" t="s">
        <v>636</v>
      </c>
      <c r="D12" s="194"/>
    </row>
  </sheetData>
  <sheetProtection algorithmName="SHA-512" hashValue="mTFTZsDyr2d7MZJkTiuT/L7118BeeHPgnyQzFSra382URywCSGmwJhMOHaprxm6rh9PeYKEiKIgUzK8H0iPAEw==" saltValue="5D4w/CNXxnGAe0oxSL/gcQ==" spinCount="100000" sheet="1" objects="1" scenarios="1"/>
  <mergeCells count="4">
    <mergeCell ref="C9:C10"/>
    <mergeCell ref="D9:D10"/>
    <mergeCell ref="C8:D8"/>
    <mergeCell ref="B6:C6"/>
  </mergeCells>
  <hyperlinks>
    <hyperlink ref="B2" location="Tartalom!A1" display="Back to contents page" xr:uid="{00000000-0004-0000-1800-000000000000}"/>
    <hyperlink ref="B2:C2" location="CONTENTS!A1" display="Back to contents page" xr:uid="{00000000-0004-0000-1800-000001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B1:O34"/>
  <sheetViews>
    <sheetView showGridLines="0" zoomScale="85" zoomScaleNormal="85" workbookViewId="0"/>
  </sheetViews>
  <sheetFormatPr defaultRowHeight="14.5"/>
  <cols>
    <col min="1" max="2" width="4.453125" customWidth="1"/>
    <col min="3" max="3" width="42.08984375" customWidth="1"/>
    <col min="4" max="4" width="13.54296875" customWidth="1"/>
    <col min="5" max="5" width="15.54296875" customWidth="1"/>
    <col min="6" max="6" width="12" customWidth="1"/>
    <col min="8" max="8" width="18.54296875" customWidth="1"/>
    <col min="9" max="9" width="14.81640625" customWidth="1"/>
    <col min="10" max="10" width="11.81640625" customWidth="1"/>
    <col min="11" max="11" width="13.54296875" customWidth="1"/>
    <col min="12" max="12" width="11.26953125" customWidth="1"/>
    <col min="13" max="13" width="11.453125" customWidth="1"/>
    <col min="14" max="14" width="11.54296875" customWidth="1"/>
    <col min="15" max="15" width="10.1796875" customWidth="1"/>
  </cols>
  <sheetData>
    <row r="1" spans="2:15" ht="12.75" customHeight="1"/>
    <row r="2" spans="2:15">
      <c r="B2" s="158" t="s">
        <v>0</v>
      </c>
      <c r="C2" s="94"/>
    </row>
    <row r="3" spans="2:15">
      <c r="B3" s="1"/>
      <c r="C3" s="1"/>
    </row>
    <row r="4" spans="2:15" ht="15.5">
      <c r="B4" s="12" t="s">
        <v>637</v>
      </c>
      <c r="C4" s="2"/>
    </row>
    <row r="5" spans="2:15" ht="2.15" customHeight="1">
      <c r="B5" s="1"/>
      <c r="C5" s="1"/>
    </row>
    <row r="6" spans="2:15" ht="2.15" customHeight="1">
      <c r="B6" s="430"/>
      <c r="C6" s="430"/>
    </row>
    <row r="7" spans="2:15" ht="2.15" customHeight="1">
      <c r="B7" s="3"/>
      <c r="C7" s="4"/>
    </row>
    <row r="8" spans="2:15" ht="15" thickBot="1">
      <c r="B8" s="20"/>
      <c r="C8" s="438" t="str">
        <f>+Contents!B3</f>
        <v>31.12.2025</v>
      </c>
      <c r="D8" s="438"/>
      <c r="E8" s="438"/>
      <c r="F8" s="438"/>
      <c r="G8" s="438"/>
      <c r="H8" s="438"/>
      <c r="I8" s="438"/>
      <c r="J8" s="438"/>
      <c r="K8" s="438"/>
      <c r="L8" s="438"/>
      <c r="M8" s="438"/>
      <c r="N8" s="438"/>
      <c r="O8" s="438"/>
    </row>
    <row r="9" spans="2:15" ht="15" thickBot="1">
      <c r="C9" s="470" t="s">
        <v>155</v>
      </c>
      <c r="D9" s="466" t="s">
        <v>586</v>
      </c>
      <c r="E9" s="466"/>
      <c r="F9" s="466"/>
      <c r="G9" s="466"/>
      <c r="H9" s="466"/>
      <c r="I9" s="466"/>
      <c r="J9" s="466"/>
      <c r="K9" s="466"/>
      <c r="L9" s="466"/>
      <c r="M9" s="466"/>
      <c r="N9" s="466"/>
      <c r="O9" s="466"/>
    </row>
    <row r="10" spans="2:15" ht="15.75" customHeight="1" thickBot="1">
      <c r="C10" s="471"/>
      <c r="D10" s="467" t="s">
        <v>564</v>
      </c>
      <c r="E10" s="467"/>
      <c r="F10" s="468"/>
      <c r="G10" s="469" t="s">
        <v>565</v>
      </c>
      <c r="H10" s="467"/>
      <c r="I10" s="467"/>
      <c r="J10" s="467"/>
      <c r="K10" s="467"/>
      <c r="L10" s="467"/>
      <c r="M10" s="467"/>
      <c r="N10" s="467"/>
      <c r="O10" s="467"/>
    </row>
    <row r="11" spans="2:15" ht="32" thickBot="1">
      <c r="C11" s="472"/>
      <c r="D11" s="167"/>
      <c r="E11" s="53" t="s">
        <v>639</v>
      </c>
      <c r="F11" s="171" t="s">
        <v>640</v>
      </c>
      <c r="G11" s="167"/>
      <c r="H11" s="53" t="s">
        <v>641</v>
      </c>
      <c r="I11" s="53" t="s">
        <v>642</v>
      </c>
      <c r="J11" s="53" t="s">
        <v>643</v>
      </c>
      <c r="K11" s="53" t="s">
        <v>644</v>
      </c>
      <c r="L11" s="53" t="s">
        <v>645</v>
      </c>
      <c r="M11" s="53" t="s">
        <v>646</v>
      </c>
      <c r="N11" s="53" t="s">
        <v>647</v>
      </c>
      <c r="O11" s="53" t="s">
        <v>626</v>
      </c>
    </row>
    <row r="12" spans="2:15" ht="14.5" customHeight="1">
      <c r="C12" s="162" t="s">
        <v>1072</v>
      </c>
      <c r="D12" s="168">
        <v>19519.779631000001</v>
      </c>
      <c r="E12" s="168">
        <v>19519.779631000001</v>
      </c>
      <c r="F12" s="172">
        <v>0</v>
      </c>
      <c r="G12" s="168">
        <v>0</v>
      </c>
      <c r="H12" s="168">
        <v>0</v>
      </c>
      <c r="I12" s="168">
        <v>0</v>
      </c>
      <c r="J12" s="168">
        <v>0</v>
      </c>
      <c r="K12" s="168">
        <v>0</v>
      </c>
      <c r="L12" s="168">
        <v>0</v>
      </c>
      <c r="M12" s="168">
        <v>0</v>
      </c>
      <c r="N12" s="168">
        <v>0</v>
      </c>
      <c r="O12" s="168">
        <v>0</v>
      </c>
    </row>
    <row r="13" spans="2:15">
      <c r="C13" s="164" t="s">
        <v>576</v>
      </c>
      <c r="D13" s="169">
        <v>126319.72358200001</v>
      </c>
      <c r="E13" s="169">
        <v>126290.292824</v>
      </c>
      <c r="F13" s="173">
        <v>29.430758000000001</v>
      </c>
      <c r="G13" s="169">
        <v>808.45740499999999</v>
      </c>
      <c r="H13" s="169">
        <v>705.12991999999997</v>
      </c>
      <c r="I13" s="169">
        <v>33.770390999999996</v>
      </c>
      <c r="J13" s="169">
        <v>14.789345000000001</v>
      </c>
      <c r="K13" s="169">
        <v>8.7573450000000008</v>
      </c>
      <c r="L13" s="169">
        <v>41.302633</v>
      </c>
      <c r="M13" s="169">
        <v>4.7077710000000002</v>
      </c>
      <c r="N13" s="169">
        <v>0</v>
      </c>
      <c r="O13" s="169">
        <v>751.27120100000002</v>
      </c>
    </row>
    <row r="14" spans="2:15">
      <c r="C14" s="160" t="s">
        <v>577</v>
      </c>
      <c r="D14" s="169">
        <v>0</v>
      </c>
      <c r="E14" s="169">
        <v>0</v>
      </c>
      <c r="F14" s="173">
        <v>0</v>
      </c>
      <c r="G14" s="169">
        <v>0</v>
      </c>
      <c r="H14" s="169">
        <v>0</v>
      </c>
      <c r="I14" s="169">
        <v>0</v>
      </c>
      <c r="J14" s="169">
        <v>0</v>
      </c>
      <c r="K14" s="169">
        <v>0</v>
      </c>
      <c r="L14" s="169">
        <v>0</v>
      </c>
      <c r="M14" s="169">
        <v>0</v>
      </c>
      <c r="N14" s="169">
        <v>0</v>
      </c>
      <c r="O14" s="169">
        <v>0</v>
      </c>
    </row>
    <row r="15" spans="2:15">
      <c r="C15" s="160" t="s">
        <v>578</v>
      </c>
      <c r="D15" s="169">
        <v>0.01</v>
      </c>
      <c r="E15" s="169">
        <v>0.01</v>
      </c>
      <c r="F15" s="173">
        <v>0</v>
      </c>
      <c r="G15" s="169">
        <v>0</v>
      </c>
      <c r="H15" s="169">
        <v>0</v>
      </c>
      <c r="I15" s="169">
        <v>0</v>
      </c>
      <c r="J15" s="169">
        <v>0</v>
      </c>
      <c r="K15" s="169">
        <v>0</v>
      </c>
      <c r="L15" s="169">
        <v>0</v>
      </c>
      <c r="M15" s="169">
        <v>0</v>
      </c>
      <c r="N15" s="169">
        <v>0</v>
      </c>
      <c r="O15" s="169">
        <v>0</v>
      </c>
    </row>
    <row r="16" spans="2:15">
      <c r="C16" s="160" t="s">
        <v>579</v>
      </c>
      <c r="D16" s="169">
        <v>109159.500421</v>
      </c>
      <c r="E16" s="169">
        <v>109159.500421</v>
      </c>
      <c r="F16" s="173">
        <v>0</v>
      </c>
      <c r="G16" s="169">
        <v>0</v>
      </c>
      <c r="H16" s="169">
        <v>0</v>
      </c>
      <c r="I16" s="169">
        <v>0</v>
      </c>
      <c r="J16" s="169">
        <v>0</v>
      </c>
      <c r="K16" s="169">
        <v>0</v>
      </c>
      <c r="L16" s="169">
        <v>0</v>
      </c>
      <c r="M16" s="169">
        <v>0</v>
      </c>
      <c r="N16" s="169">
        <v>0</v>
      </c>
      <c r="O16" s="169">
        <v>0</v>
      </c>
    </row>
    <row r="17" spans="3:15">
      <c r="C17" s="160" t="s">
        <v>580</v>
      </c>
      <c r="D17" s="169">
        <v>0</v>
      </c>
      <c r="E17" s="169">
        <v>0</v>
      </c>
      <c r="F17" s="173">
        <v>0</v>
      </c>
      <c r="G17" s="169">
        <v>0</v>
      </c>
      <c r="H17" s="169">
        <v>0</v>
      </c>
      <c r="I17" s="169">
        <v>0</v>
      </c>
      <c r="J17" s="169">
        <v>0</v>
      </c>
      <c r="K17" s="169">
        <v>0</v>
      </c>
      <c r="L17" s="169">
        <v>0</v>
      </c>
      <c r="M17" s="169">
        <v>0</v>
      </c>
      <c r="N17" s="169">
        <v>0</v>
      </c>
      <c r="O17" s="169">
        <v>0</v>
      </c>
    </row>
    <row r="18" spans="3:15">
      <c r="C18" s="160" t="s">
        <v>581</v>
      </c>
      <c r="D18" s="169">
        <v>1231.254224</v>
      </c>
      <c r="E18" s="169">
        <v>1219.6632199999999</v>
      </c>
      <c r="F18" s="173">
        <v>11.591004</v>
      </c>
      <c r="G18" s="169">
        <v>39.08126</v>
      </c>
      <c r="H18" s="169">
        <v>36.760196999999998</v>
      </c>
      <c r="I18" s="169">
        <v>0</v>
      </c>
      <c r="J18" s="169">
        <v>0</v>
      </c>
      <c r="K18" s="169">
        <v>5.1622000000000001E-2</v>
      </c>
      <c r="L18" s="169">
        <v>2.269441</v>
      </c>
      <c r="M18" s="169">
        <v>0</v>
      </c>
      <c r="N18" s="169">
        <v>0</v>
      </c>
      <c r="O18" s="169">
        <v>39.08126</v>
      </c>
    </row>
    <row r="19" spans="3:15">
      <c r="C19" s="163" t="s">
        <v>582</v>
      </c>
      <c r="D19" s="169">
        <v>86.372848000000005</v>
      </c>
      <c r="E19" s="169">
        <v>86.372848000000005</v>
      </c>
      <c r="F19" s="173">
        <v>0</v>
      </c>
      <c r="G19" s="169">
        <v>30.403245999999999</v>
      </c>
      <c r="H19" s="169">
        <v>30.403245999999999</v>
      </c>
      <c r="I19" s="169">
        <v>0</v>
      </c>
      <c r="J19" s="169">
        <v>0</v>
      </c>
      <c r="K19" s="169">
        <v>0</v>
      </c>
      <c r="L19" s="169">
        <v>0</v>
      </c>
      <c r="M19" s="169">
        <v>0</v>
      </c>
      <c r="N19" s="169">
        <v>0</v>
      </c>
      <c r="O19" s="169">
        <v>30.403245999999999</v>
      </c>
    </row>
    <row r="20" spans="3:15">
      <c r="C20" s="160" t="s">
        <v>583</v>
      </c>
      <c r="D20" s="169">
        <v>15928.958936999999</v>
      </c>
      <c r="E20" s="169">
        <v>15910.119183000001</v>
      </c>
      <c r="F20" s="173">
        <v>16.839753999999999</v>
      </c>
      <c r="G20" s="169">
        <v>769.37614499999995</v>
      </c>
      <c r="H20" s="169">
        <v>668.36972300000002</v>
      </c>
      <c r="I20" s="169">
        <v>33.770390999999996</v>
      </c>
      <c r="J20" s="169">
        <v>14.789345000000001</v>
      </c>
      <c r="K20" s="169">
        <v>8.7057230000000008</v>
      </c>
      <c r="L20" s="169">
        <v>39.033192</v>
      </c>
      <c r="M20" s="169">
        <v>4.7077710000000002</v>
      </c>
      <c r="N20" s="169">
        <v>0</v>
      </c>
      <c r="O20" s="169">
        <v>712.18994099999998</v>
      </c>
    </row>
    <row r="21" spans="3:15">
      <c r="C21" s="164" t="s">
        <v>584</v>
      </c>
      <c r="D21" s="169">
        <v>281843.303158</v>
      </c>
      <c r="E21" s="169">
        <v>281843.303158</v>
      </c>
      <c r="F21" s="173">
        <v>0</v>
      </c>
      <c r="G21" s="169">
        <v>0</v>
      </c>
      <c r="H21" s="169">
        <v>0</v>
      </c>
      <c r="I21" s="169">
        <v>0</v>
      </c>
      <c r="J21" s="169">
        <v>0</v>
      </c>
      <c r="K21" s="169">
        <v>0</v>
      </c>
      <c r="L21" s="169">
        <v>0</v>
      </c>
      <c r="M21" s="169">
        <v>0</v>
      </c>
      <c r="N21" s="169">
        <v>0</v>
      </c>
      <c r="O21" s="169">
        <v>0</v>
      </c>
    </row>
    <row r="22" spans="3:15">
      <c r="C22" s="160" t="s">
        <v>577</v>
      </c>
      <c r="D22" s="169">
        <v>0</v>
      </c>
      <c r="E22" s="169">
        <v>0</v>
      </c>
      <c r="F22" s="173">
        <v>0</v>
      </c>
      <c r="G22" s="169">
        <v>0</v>
      </c>
      <c r="H22" s="169">
        <v>0</v>
      </c>
      <c r="I22" s="169">
        <v>0</v>
      </c>
      <c r="J22" s="169">
        <v>0</v>
      </c>
      <c r="K22" s="169">
        <v>0</v>
      </c>
      <c r="L22" s="169">
        <v>0</v>
      </c>
      <c r="M22" s="169">
        <v>0</v>
      </c>
      <c r="N22" s="169">
        <v>0</v>
      </c>
      <c r="O22" s="169">
        <v>0</v>
      </c>
    </row>
    <row r="23" spans="3:15">
      <c r="C23" s="160" t="s">
        <v>578</v>
      </c>
      <c r="D23" s="169">
        <v>247122.92764000001</v>
      </c>
      <c r="E23" s="169">
        <v>247122.92764000001</v>
      </c>
      <c r="F23" s="173">
        <v>0</v>
      </c>
      <c r="G23" s="169">
        <v>0</v>
      </c>
      <c r="H23" s="169">
        <v>0</v>
      </c>
      <c r="I23" s="169">
        <v>0</v>
      </c>
      <c r="J23" s="169">
        <v>0</v>
      </c>
      <c r="K23" s="169">
        <v>0</v>
      </c>
      <c r="L23" s="169">
        <v>0</v>
      </c>
      <c r="M23" s="169">
        <v>0</v>
      </c>
      <c r="N23" s="169">
        <v>0</v>
      </c>
      <c r="O23" s="169">
        <v>0</v>
      </c>
    </row>
    <row r="24" spans="3:15">
      <c r="C24" s="160" t="s">
        <v>579</v>
      </c>
      <c r="D24" s="169">
        <v>34720.375518000001</v>
      </c>
      <c r="E24" s="169">
        <v>34720.375518000001</v>
      </c>
      <c r="F24" s="173">
        <v>0</v>
      </c>
      <c r="G24" s="169">
        <v>0</v>
      </c>
      <c r="H24" s="169">
        <v>0</v>
      </c>
      <c r="I24" s="169">
        <v>0</v>
      </c>
      <c r="J24" s="169">
        <v>0</v>
      </c>
      <c r="K24" s="169">
        <v>0</v>
      </c>
      <c r="L24" s="169">
        <v>0</v>
      </c>
      <c r="M24" s="169">
        <v>0</v>
      </c>
      <c r="N24" s="169">
        <v>0</v>
      </c>
      <c r="O24" s="169">
        <v>0</v>
      </c>
    </row>
    <row r="25" spans="3:15">
      <c r="C25" s="160" t="s">
        <v>580</v>
      </c>
      <c r="D25" s="169">
        <v>0</v>
      </c>
      <c r="E25" s="169">
        <v>0</v>
      </c>
      <c r="F25" s="173">
        <v>0</v>
      </c>
      <c r="G25" s="169">
        <v>0</v>
      </c>
      <c r="H25" s="169">
        <v>0</v>
      </c>
      <c r="I25" s="169">
        <v>0</v>
      </c>
      <c r="J25" s="169">
        <v>0</v>
      </c>
      <c r="K25" s="169">
        <v>0</v>
      </c>
      <c r="L25" s="169">
        <v>0</v>
      </c>
      <c r="M25" s="169">
        <v>0</v>
      </c>
      <c r="N25" s="169">
        <v>0</v>
      </c>
      <c r="O25" s="169">
        <v>0</v>
      </c>
    </row>
    <row r="26" spans="3:15">
      <c r="C26" s="160" t="s">
        <v>581</v>
      </c>
      <c r="D26" s="169">
        <v>0</v>
      </c>
      <c r="E26" s="169">
        <v>0</v>
      </c>
      <c r="F26" s="173">
        <v>0</v>
      </c>
      <c r="G26" s="169">
        <v>0</v>
      </c>
      <c r="H26" s="169">
        <v>0</v>
      </c>
      <c r="I26" s="169">
        <v>0</v>
      </c>
      <c r="J26" s="169">
        <v>0</v>
      </c>
      <c r="K26" s="169">
        <v>0</v>
      </c>
      <c r="L26" s="169">
        <v>0</v>
      </c>
      <c r="M26" s="169">
        <v>0</v>
      </c>
      <c r="N26" s="169">
        <v>0</v>
      </c>
      <c r="O26" s="169">
        <v>0</v>
      </c>
    </row>
    <row r="27" spans="3:15">
      <c r="C27" s="164" t="s">
        <v>585</v>
      </c>
      <c r="D27" s="169">
        <v>112.04777900000001</v>
      </c>
      <c r="E27" s="191"/>
      <c r="F27" s="192"/>
      <c r="G27" s="169">
        <v>0</v>
      </c>
      <c r="H27" s="191"/>
      <c r="I27" s="191"/>
      <c r="J27" s="191"/>
      <c r="K27" s="191"/>
      <c r="L27" s="191"/>
      <c r="M27" s="191"/>
      <c r="N27" s="191"/>
      <c r="O27" s="169">
        <v>0</v>
      </c>
    </row>
    <row r="28" spans="3:15">
      <c r="C28" s="160" t="s">
        <v>577</v>
      </c>
      <c r="D28" s="169">
        <v>0</v>
      </c>
      <c r="E28" s="191"/>
      <c r="F28" s="192"/>
      <c r="G28" s="169">
        <v>0</v>
      </c>
      <c r="H28" s="191"/>
      <c r="I28" s="191"/>
      <c r="J28" s="191"/>
      <c r="K28" s="191"/>
      <c r="L28" s="191"/>
      <c r="M28" s="191"/>
      <c r="N28" s="191"/>
      <c r="O28" s="169">
        <v>0</v>
      </c>
    </row>
    <row r="29" spans="3:15">
      <c r="C29" s="160" t="s">
        <v>578</v>
      </c>
      <c r="D29" s="169">
        <v>9.55457</v>
      </c>
      <c r="E29" s="191"/>
      <c r="F29" s="192"/>
      <c r="G29" s="169">
        <v>0</v>
      </c>
      <c r="H29" s="191"/>
      <c r="I29" s="191"/>
      <c r="J29" s="191"/>
      <c r="K29" s="191"/>
      <c r="L29" s="191"/>
      <c r="M29" s="191"/>
      <c r="N29" s="191"/>
      <c r="O29" s="169">
        <v>0</v>
      </c>
    </row>
    <row r="30" spans="3:15">
      <c r="C30" s="160" t="s">
        <v>579</v>
      </c>
      <c r="D30" s="169">
        <v>0</v>
      </c>
      <c r="E30" s="191"/>
      <c r="F30" s="192"/>
      <c r="G30" s="169">
        <v>0</v>
      </c>
      <c r="H30" s="191"/>
      <c r="I30" s="191"/>
      <c r="J30" s="191"/>
      <c r="K30" s="191"/>
      <c r="L30" s="191"/>
      <c r="M30" s="191"/>
      <c r="N30" s="191"/>
      <c r="O30" s="169">
        <v>0</v>
      </c>
    </row>
    <row r="31" spans="3:15">
      <c r="C31" s="160" t="s">
        <v>580</v>
      </c>
      <c r="D31" s="169">
        <v>0</v>
      </c>
      <c r="E31" s="191"/>
      <c r="F31" s="192"/>
      <c r="G31" s="169">
        <v>0</v>
      </c>
      <c r="H31" s="191"/>
      <c r="I31" s="191"/>
      <c r="J31" s="191"/>
      <c r="K31" s="191"/>
      <c r="L31" s="191"/>
      <c r="M31" s="191"/>
      <c r="N31" s="191"/>
      <c r="O31" s="169">
        <v>0</v>
      </c>
    </row>
    <row r="32" spans="3:15">
      <c r="C32" s="160" t="s">
        <v>581</v>
      </c>
      <c r="D32" s="169">
        <v>53.897415000000002</v>
      </c>
      <c r="E32" s="191"/>
      <c r="F32" s="192"/>
      <c r="G32" s="169">
        <v>0</v>
      </c>
      <c r="H32" s="191"/>
      <c r="I32" s="191"/>
      <c r="J32" s="191"/>
      <c r="K32" s="191"/>
      <c r="L32" s="191"/>
      <c r="M32" s="191"/>
      <c r="N32" s="191"/>
      <c r="O32" s="169">
        <v>0</v>
      </c>
    </row>
    <row r="33" spans="3:15">
      <c r="C33" s="160" t="s">
        <v>583</v>
      </c>
      <c r="D33" s="169">
        <v>48.595793999999998</v>
      </c>
      <c r="E33" s="191"/>
      <c r="F33" s="192"/>
      <c r="G33" s="169">
        <v>0</v>
      </c>
      <c r="H33" s="191"/>
      <c r="I33" s="191"/>
      <c r="J33" s="191"/>
      <c r="K33" s="191"/>
      <c r="L33" s="191"/>
      <c r="M33" s="191"/>
      <c r="N33" s="191"/>
      <c r="O33" s="169">
        <v>0</v>
      </c>
    </row>
    <row r="34" spans="3:15" ht="15" thickBot="1">
      <c r="C34" s="161" t="s">
        <v>151</v>
      </c>
      <c r="D34" s="170">
        <v>408275.07451900002</v>
      </c>
      <c r="E34" s="170">
        <v>408133.595982</v>
      </c>
      <c r="F34" s="174">
        <v>29.430758000000001</v>
      </c>
      <c r="G34" s="170">
        <v>808.45740499999999</v>
      </c>
      <c r="H34" s="170">
        <v>705.12991999999997</v>
      </c>
      <c r="I34" s="170">
        <v>33.770390999999996</v>
      </c>
      <c r="J34" s="170">
        <v>14.789345000000001</v>
      </c>
      <c r="K34" s="170">
        <v>8.7573450000000008</v>
      </c>
      <c r="L34" s="170">
        <v>41.302633</v>
      </c>
      <c r="M34" s="170">
        <v>4.7077710000000002</v>
      </c>
      <c r="N34" s="170">
        <v>0</v>
      </c>
      <c r="O34" s="170">
        <v>751.27120100000002</v>
      </c>
    </row>
  </sheetData>
  <sheetProtection algorithmName="SHA-512" hashValue="KWCiI6ggfXGWa7JzFEup6zrlSa3Tw2KndFKx7ksVvFAWYZvzYDRnPmO7z1ctwuN61owgmgfWFItNVQJSVHf5yw==" saltValue="yO43NzwfhV/iu3tXnIfywQ==" spinCount="100000" sheet="1" objects="1" scenarios="1"/>
  <mergeCells count="6">
    <mergeCell ref="D9:O9"/>
    <mergeCell ref="D10:F10"/>
    <mergeCell ref="G10:O10"/>
    <mergeCell ref="C8:O8"/>
    <mergeCell ref="B6:C6"/>
    <mergeCell ref="C9:C11"/>
  </mergeCells>
  <hyperlinks>
    <hyperlink ref="B2" location="Tartalom!A1" display="Back to contents page" xr:uid="{00000000-0004-0000-1900-000000000000}"/>
    <hyperlink ref="B2:C2" location="CONTENTS!A1" display="Back to contents page" xr:uid="{00000000-0004-0000-1900-000001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B1:J16"/>
  <sheetViews>
    <sheetView showGridLines="0" zoomScale="55" zoomScaleNormal="55" workbookViewId="0"/>
  </sheetViews>
  <sheetFormatPr defaultRowHeight="14.5"/>
  <cols>
    <col min="1" max="2" width="4.453125" customWidth="1"/>
    <col min="3" max="3" width="44" customWidth="1"/>
    <col min="4" max="4" width="13.54296875" customWidth="1"/>
    <col min="7" max="7" width="16.26953125" customWidth="1"/>
    <col min="8" max="8" width="14.1796875" customWidth="1"/>
    <col min="9" max="9" width="14.81640625" customWidth="1"/>
    <col min="10" max="10" width="21.1796875" customWidth="1"/>
  </cols>
  <sheetData>
    <row r="1" spans="2:10" ht="12.75" customHeight="1"/>
    <row r="2" spans="2:10">
      <c r="B2" s="158" t="s">
        <v>0</v>
      </c>
      <c r="C2" s="94"/>
    </row>
    <row r="3" spans="2:10">
      <c r="B3" s="1"/>
      <c r="C3" s="1"/>
    </row>
    <row r="4" spans="2:10" ht="15.5">
      <c r="B4" s="12" t="s">
        <v>648</v>
      </c>
      <c r="C4" s="2"/>
    </row>
    <row r="5" spans="2:10" ht="2.15" customHeight="1">
      <c r="B5" s="1"/>
      <c r="C5" s="1"/>
    </row>
    <row r="6" spans="2:10" ht="2.15" customHeight="1">
      <c r="B6" s="430"/>
      <c r="C6" s="430"/>
    </row>
    <row r="7" spans="2:10" ht="2.15" customHeight="1">
      <c r="B7" s="3"/>
      <c r="C7" s="4"/>
    </row>
    <row r="8" spans="2:10" ht="15" thickBot="1">
      <c r="B8" s="20"/>
      <c r="C8" s="438" t="str">
        <f>+Contents!B3</f>
        <v>31.12.2025</v>
      </c>
      <c r="D8" s="438"/>
      <c r="E8" s="438"/>
      <c r="F8" s="438"/>
      <c r="G8" s="438"/>
      <c r="H8" s="438"/>
      <c r="I8" s="438"/>
      <c r="J8" s="438"/>
    </row>
    <row r="9" spans="2:10" ht="15" thickBot="1">
      <c r="C9" s="470" t="s">
        <v>155</v>
      </c>
      <c r="D9" s="467" t="s">
        <v>605</v>
      </c>
      <c r="E9" s="467"/>
      <c r="F9" s="467"/>
      <c r="G9" s="467"/>
      <c r="H9" s="463" t="s">
        <v>654</v>
      </c>
      <c r="I9" s="463" t="s">
        <v>655</v>
      </c>
      <c r="J9" s="463" t="s">
        <v>656</v>
      </c>
    </row>
    <row r="10" spans="2:10" ht="22.5" customHeight="1" thickBot="1">
      <c r="C10" s="471"/>
      <c r="D10" s="186"/>
      <c r="E10" s="467" t="s">
        <v>652</v>
      </c>
      <c r="F10" s="467"/>
      <c r="G10" s="463" t="s">
        <v>653</v>
      </c>
      <c r="H10" s="464"/>
      <c r="I10" s="464"/>
      <c r="J10" s="464"/>
    </row>
    <row r="11" spans="2:10" ht="43.5" customHeight="1" thickBot="1">
      <c r="C11" s="472"/>
      <c r="D11" s="167"/>
      <c r="E11" s="167"/>
      <c r="F11" s="53" t="s">
        <v>626</v>
      </c>
      <c r="G11" s="465"/>
      <c r="H11" s="465"/>
      <c r="I11" s="465"/>
      <c r="J11" s="465"/>
    </row>
    <row r="12" spans="2:10">
      <c r="C12" s="165" t="s">
        <v>650</v>
      </c>
      <c r="D12" s="168">
        <v>428491.26377600001</v>
      </c>
      <c r="E12" s="168">
        <v>808.45740499999999</v>
      </c>
      <c r="F12" s="168">
        <v>751.27120100000002</v>
      </c>
      <c r="G12" s="168">
        <v>428491.26377600001</v>
      </c>
      <c r="H12" s="168">
        <v>-1247.071895</v>
      </c>
      <c r="I12" s="237"/>
      <c r="J12" s="168">
        <v>0</v>
      </c>
    </row>
    <row r="13" spans="2:10">
      <c r="C13" s="164" t="s">
        <v>651</v>
      </c>
      <c r="D13" s="169">
        <v>428491.26377600001</v>
      </c>
      <c r="E13" s="169">
        <v>808.45740499999999</v>
      </c>
      <c r="F13" s="169">
        <v>751.27120100000002</v>
      </c>
      <c r="G13" s="169">
        <v>428491.26377600001</v>
      </c>
      <c r="H13" s="169">
        <v>-1247.071895</v>
      </c>
      <c r="I13" s="224"/>
      <c r="J13" s="169">
        <v>0</v>
      </c>
    </row>
    <row r="14" spans="2:10">
      <c r="C14" s="166" t="s">
        <v>585</v>
      </c>
      <c r="D14" s="169">
        <v>112.04777900000001</v>
      </c>
      <c r="E14" s="169">
        <v>0</v>
      </c>
      <c r="F14" s="169">
        <v>0</v>
      </c>
      <c r="G14" s="238"/>
      <c r="H14" s="238"/>
      <c r="I14" s="169">
        <v>-1.6683680000000001</v>
      </c>
      <c r="J14" s="238"/>
    </row>
    <row r="15" spans="2:10">
      <c r="C15" s="164" t="s">
        <v>651</v>
      </c>
      <c r="D15" s="169">
        <v>112.04777900000001</v>
      </c>
      <c r="E15" s="169">
        <v>0</v>
      </c>
      <c r="F15" s="169">
        <v>0</v>
      </c>
      <c r="G15" s="224"/>
      <c r="H15" s="224"/>
      <c r="I15" s="169">
        <v>-1.6683680000000001</v>
      </c>
      <c r="J15" s="224"/>
    </row>
    <row r="16" spans="2:10" ht="15" thickBot="1">
      <c r="C16" s="161" t="s">
        <v>151</v>
      </c>
      <c r="D16" s="170">
        <v>428603.31155500002</v>
      </c>
      <c r="E16" s="170">
        <v>808.45740499999999</v>
      </c>
      <c r="F16" s="170">
        <v>751.27120100000002</v>
      </c>
      <c r="G16" s="170">
        <v>428491.26377600001</v>
      </c>
      <c r="H16" s="170">
        <v>-1247.071895</v>
      </c>
      <c r="I16" s="170">
        <v>-1.6683680000000001</v>
      </c>
      <c r="J16" s="170">
        <v>0</v>
      </c>
    </row>
  </sheetData>
  <sheetProtection algorithmName="SHA-512" hashValue="Azeck5Vc1Nhegs9JBnTY7diZxKQgkIOCFlAlelj9M7LfYVTrTrxOlqyaqGmXeyELitz6cXwfDZ+YPewAfLE7Wg==" saltValue="2R2VMlMEiEi6bzYlN7iKuw==" spinCount="100000" sheet="1" objects="1" scenarios="1"/>
  <mergeCells count="9">
    <mergeCell ref="B6:C6"/>
    <mergeCell ref="C9:C11"/>
    <mergeCell ref="D9:G9"/>
    <mergeCell ref="C8:J8"/>
    <mergeCell ref="H9:H11"/>
    <mergeCell ref="I9:I11"/>
    <mergeCell ref="J9:J11"/>
    <mergeCell ref="E10:F10"/>
    <mergeCell ref="G10:G11"/>
  </mergeCells>
  <hyperlinks>
    <hyperlink ref="B2" location="Tartalom!A1" display="Back to contents page" xr:uid="{00000000-0004-0000-1A00-000000000000}"/>
    <hyperlink ref="B2:C2" location="CONTENTS!A1" display="Back to contents page" xr:uid="{00000000-0004-0000-1A00-000001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55235-01E3-409D-8AD9-A265BB018212}">
  <sheetPr>
    <tabColor theme="9" tint="0.79998168889431442"/>
  </sheetPr>
  <dimension ref="B1:I61"/>
  <sheetViews>
    <sheetView showGridLines="0" zoomScale="85" zoomScaleNormal="85" workbookViewId="0"/>
  </sheetViews>
  <sheetFormatPr defaultRowHeight="14.5"/>
  <cols>
    <col min="1" max="1" width="4.453125" customWidth="1"/>
    <col min="2" max="2" width="5.1796875" customWidth="1"/>
    <col min="3" max="3" width="60.7265625" customWidth="1"/>
  </cols>
  <sheetData>
    <row r="1" spans="2:9" ht="12.75" customHeight="1"/>
    <row r="2" spans="2:9">
      <c r="B2" s="158" t="s">
        <v>0</v>
      </c>
      <c r="C2" s="94"/>
      <c r="D2" s="94"/>
      <c r="E2" s="94"/>
      <c r="F2" s="94"/>
      <c r="G2" s="94"/>
      <c r="H2" s="94"/>
    </row>
    <row r="3" spans="2:9">
      <c r="B3" s="1"/>
      <c r="C3" s="1"/>
      <c r="D3" s="1"/>
      <c r="E3" s="1"/>
      <c r="F3" s="1"/>
      <c r="G3" s="1"/>
      <c r="H3" s="1"/>
    </row>
    <row r="4" spans="2:9" ht="15.5">
      <c r="B4" s="12" t="s">
        <v>197</v>
      </c>
      <c r="C4" s="2"/>
      <c r="D4" s="2"/>
      <c r="E4" s="2"/>
      <c r="F4" s="2"/>
      <c r="G4" s="2"/>
      <c r="H4" s="2"/>
    </row>
    <row r="5" spans="2:9" ht="2.15" customHeight="1">
      <c r="C5" s="1"/>
      <c r="D5" s="1"/>
      <c r="E5" s="1"/>
      <c r="F5" s="1"/>
      <c r="G5" s="1"/>
      <c r="H5" s="1"/>
      <c r="I5" s="1"/>
    </row>
    <row r="6" spans="2:9" ht="2.15" customHeight="1">
      <c r="C6" s="430"/>
      <c r="D6" s="430"/>
      <c r="E6" s="430"/>
      <c r="F6" s="430"/>
      <c r="G6" s="430"/>
      <c r="H6" s="430"/>
      <c r="I6" s="1"/>
    </row>
    <row r="7" spans="2:9" ht="2.15" customHeight="1">
      <c r="C7" s="3"/>
      <c r="D7" s="3"/>
      <c r="E7" s="4"/>
      <c r="F7" s="5"/>
      <c r="G7" s="1"/>
      <c r="H7" s="1"/>
      <c r="I7" s="1"/>
    </row>
    <row r="8" spans="2:9" ht="15" thickBot="1"/>
    <row r="9" spans="2:9" ht="15" thickBot="1">
      <c r="B9" s="95"/>
      <c r="C9" s="380" t="s">
        <v>155</v>
      </c>
      <c r="D9" s="109" t="str">
        <f>+Contents!B3</f>
        <v>31.12.2025</v>
      </c>
      <c r="E9" s="109" t="s">
        <v>1070</v>
      </c>
      <c r="F9" s="109" t="s">
        <v>1071</v>
      </c>
      <c r="G9" s="109" t="s">
        <v>1017</v>
      </c>
      <c r="H9" s="109" t="s">
        <v>1002</v>
      </c>
    </row>
    <row r="10" spans="2:9">
      <c r="B10" s="431" t="s">
        <v>156</v>
      </c>
      <c r="C10" s="431"/>
      <c r="D10" s="431"/>
      <c r="E10" s="431"/>
      <c r="F10" s="431"/>
      <c r="G10" s="431"/>
      <c r="H10" s="431"/>
    </row>
    <row r="11" spans="2:9">
      <c r="B11" s="98">
        <v>1</v>
      </c>
      <c r="C11" s="381" t="s">
        <v>157</v>
      </c>
      <c r="D11" s="382">
        <v>38014.357927511541</v>
      </c>
      <c r="E11" s="382">
        <v>35255.091940286882</v>
      </c>
      <c r="F11" s="382">
        <v>35347.900288083147</v>
      </c>
      <c r="G11" s="382">
        <v>35189.934143812403</v>
      </c>
      <c r="H11" s="382">
        <v>35630.032961966499</v>
      </c>
    </row>
    <row r="12" spans="2:9">
      <c r="B12" s="98">
        <v>2</v>
      </c>
      <c r="C12" s="11" t="s">
        <v>158</v>
      </c>
      <c r="D12" s="383">
        <v>38014.357927511541</v>
      </c>
      <c r="E12" s="383">
        <v>35255.091940286882</v>
      </c>
      <c r="F12" s="383">
        <v>35347.900288083147</v>
      </c>
      <c r="G12" s="383">
        <v>35189.934143812403</v>
      </c>
      <c r="H12" s="383">
        <v>35630.032961966499</v>
      </c>
    </row>
    <row r="13" spans="2:9">
      <c r="B13" s="98">
        <v>3</v>
      </c>
      <c r="C13" s="381" t="s">
        <v>159</v>
      </c>
      <c r="D13" s="382">
        <v>38014.357927511541</v>
      </c>
      <c r="E13" s="382">
        <v>35255.091940286882</v>
      </c>
      <c r="F13" s="382">
        <v>35347.900288083147</v>
      </c>
      <c r="G13" s="382">
        <v>35189.934143812403</v>
      </c>
      <c r="H13" s="382">
        <v>35630.032961966499</v>
      </c>
    </row>
    <row r="14" spans="2:9">
      <c r="B14" s="429" t="s">
        <v>160</v>
      </c>
      <c r="C14" s="429"/>
      <c r="D14" s="429"/>
      <c r="E14" s="429"/>
      <c r="F14" s="429"/>
      <c r="G14" s="429"/>
      <c r="H14" s="429"/>
    </row>
    <row r="15" spans="2:9">
      <c r="B15" s="98">
        <v>4</v>
      </c>
      <c r="C15" s="381" t="s">
        <v>161</v>
      </c>
      <c r="D15" s="382">
        <v>17369.0795985</v>
      </c>
      <c r="E15" s="382">
        <v>20511.057868499993</v>
      </c>
      <c r="F15" s="382">
        <v>20445.067703499994</v>
      </c>
      <c r="G15" s="382">
        <v>20386.633076499995</v>
      </c>
      <c r="H15" s="382">
        <v>13082.245933293772</v>
      </c>
    </row>
    <row r="16" spans="2:9">
      <c r="B16" s="98" t="s">
        <v>1018</v>
      </c>
      <c r="C16" s="381" t="s">
        <v>1019</v>
      </c>
      <c r="D16" s="382"/>
      <c r="E16" s="382"/>
      <c r="F16" s="382"/>
      <c r="G16" s="382"/>
      <c r="H16" s="382"/>
    </row>
    <row r="17" spans="2:8">
      <c r="B17" s="429" t="s">
        <v>162</v>
      </c>
      <c r="C17" s="429"/>
      <c r="D17" s="429"/>
      <c r="E17" s="429"/>
      <c r="F17" s="429"/>
      <c r="G17" s="429"/>
      <c r="H17" s="429"/>
    </row>
    <row r="18" spans="2:8">
      <c r="B18" s="98">
        <v>5</v>
      </c>
      <c r="C18" s="381" t="s">
        <v>1020</v>
      </c>
      <c r="D18" s="9">
        <v>2.1886224720159881</v>
      </c>
      <c r="E18" s="9">
        <v>1.7188334295731351</v>
      </c>
      <c r="F18" s="9">
        <v>1.7289206766496517</v>
      </c>
      <c r="G18" s="9">
        <v>1.7261278020634223</v>
      </c>
      <c r="H18" s="9">
        <v>2.7235409839903366</v>
      </c>
    </row>
    <row r="19" spans="2:8">
      <c r="B19" s="98" t="s">
        <v>1021</v>
      </c>
      <c r="C19" s="381" t="s">
        <v>1022</v>
      </c>
      <c r="D19" s="9"/>
      <c r="E19" s="9"/>
      <c r="F19" s="9"/>
      <c r="G19" s="9"/>
      <c r="H19" s="9"/>
    </row>
    <row r="20" spans="2:8">
      <c r="B20" s="98" t="s">
        <v>1023</v>
      </c>
      <c r="C20" s="381" t="s">
        <v>1024</v>
      </c>
      <c r="D20" s="9"/>
      <c r="E20" s="9"/>
      <c r="F20" s="9"/>
      <c r="G20" s="9"/>
      <c r="H20" s="9"/>
    </row>
    <row r="21" spans="2:8">
      <c r="B21" s="98">
        <v>6</v>
      </c>
      <c r="C21" s="11" t="s">
        <v>1025</v>
      </c>
      <c r="D21" s="10">
        <v>2.1886224720159881</v>
      </c>
      <c r="E21" s="10">
        <v>1.7188334295731351</v>
      </c>
      <c r="F21" s="10">
        <v>1.7289206766496517</v>
      </c>
      <c r="G21" s="10">
        <v>1.7261278020634223</v>
      </c>
      <c r="H21" s="10">
        <v>2.7235409839903366</v>
      </c>
    </row>
    <row r="22" spans="2:8">
      <c r="B22" s="98" t="s">
        <v>1014</v>
      </c>
      <c r="C22" s="11" t="s">
        <v>1022</v>
      </c>
      <c r="D22" s="10"/>
      <c r="E22" s="10"/>
      <c r="F22" s="10"/>
      <c r="G22" s="10"/>
      <c r="H22" s="10"/>
    </row>
    <row r="23" spans="2:8">
      <c r="B23" s="98" t="s">
        <v>1015</v>
      </c>
      <c r="C23" s="11" t="s">
        <v>1026</v>
      </c>
      <c r="D23" s="10"/>
      <c r="E23" s="10"/>
      <c r="F23" s="10"/>
      <c r="G23" s="10"/>
      <c r="H23" s="10"/>
    </row>
    <row r="24" spans="2:8">
      <c r="B24" s="98">
        <v>7</v>
      </c>
      <c r="C24" s="381" t="s">
        <v>163</v>
      </c>
      <c r="D24" s="9">
        <v>2.1886224720159881</v>
      </c>
      <c r="E24" s="9">
        <v>1.7188334295731351</v>
      </c>
      <c r="F24" s="9">
        <v>1.7289206766496517</v>
      </c>
      <c r="G24" s="9">
        <v>1.7261278020634223</v>
      </c>
      <c r="H24" s="9">
        <v>2.7235409839903366</v>
      </c>
    </row>
    <row r="25" spans="2:8">
      <c r="B25" s="98" t="s">
        <v>1027</v>
      </c>
      <c r="C25" s="381" t="s">
        <v>1022</v>
      </c>
      <c r="D25" s="9"/>
      <c r="E25" s="9"/>
      <c r="F25" s="9"/>
      <c r="G25" s="9"/>
      <c r="H25" s="9"/>
    </row>
    <row r="26" spans="2:8">
      <c r="B26" s="98" t="s">
        <v>1028</v>
      </c>
      <c r="C26" s="381" t="s">
        <v>1029</v>
      </c>
      <c r="D26" s="9"/>
      <c r="E26" s="9"/>
      <c r="F26" s="9"/>
      <c r="G26" s="9"/>
      <c r="H26" s="9"/>
    </row>
    <row r="27" spans="2:8" ht="23.25" customHeight="1">
      <c r="B27" s="428" t="s">
        <v>164</v>
      </c>
      <c r="C27" s="428"/>
      <c r="D27" s="428"/>
      <c r="E27" s="428"/>
      <c r="F27" s="428"/>
      <c r="G27" s="428"/>
      <c r="H27" s="428"/>
    </row>
    <row r="28" spans="2:8" ht="21.5">
      <c r="B28" s="92" t="s">
        <v>28</v>
      </c>
      <c r="C28" s="148" t="s">
        <v>165</v>
      </c>
      <c r="D28" s="9">
        <v>0</v>
      </c>
      <c r="E28" s="9">
        <v>0</v>
      </c>
      <c r="F28" s="9">
        <v>0</v>
      </c>
      <c r="G28" s="9">
        <v>0</v>
      </c>
      <c r="H28" s="9">
        <v>0</v>
      </c>
    </row>
    <row r="29" spans="2:8">
      <c r="B29" s="98" t="s">
        <v>1030</v>
      </c>
      <c r="C29" s="378" t="s">
        <v>166</v>
      </c>
      <c r="D29" s="10">
        <v>0</v>
      </c>
      <c r="E29" s="10">
        <v>0</v>
      </c>
      <c r="F29" s="10">
        <v>0</v>
      </c>
      <c r="G29" s="10">
        <v>0</v>
      </c>
      <c r="H29" s="10">
        <v>0</v>
      </c>
    </row>
    <row r="30" spans="2:8">
      <c r="B30" s="98" t="s">
        <v>1031</v>
      </c>
      <c r="C30" s="384" t="s">
        <v>167</v>
      </c>
      <c r="D30" s="9">
        <v>0</v>
      </c>
      <c r="E30" s="9">
        <v>0</v>
      </c>
      <c r="F30" s="9">
        <v>0</v>
      </c>
      <c r="G30" s="9">
        <v>0</v>
      </c>
      <c r="H30" s="9">
        <v>0</v>
      </c>
    </row>
    <row r="31" spans="2:8">
      <c r="B31" s="98" t="s">
        <v>1032</v>
      </c>
      <c r="C31" s="11" t="s">
        <v>168</v>
      </c>
      <c r="D31" s="10">
        <v>0.08</v>
      </c>
      <c r="E31" s="10">
        <v>0.08</v>
      </c>
      <c r="F31" s="10">
        <v>0.08</v>
      </c>
      <c r="G31" s="10">
        <v>0.08</v>
      </c>
      <c r="H31" s="10">
        <v>0.08</v>
      </c>
    </row>
    <row r="32" spans="2:8" ht="15" customHeight="1">
      <c r="B32" s="428" t="s">
        <v>169</v>
      </c>
      <c r="C32" s="428"/>
      <c r="D32" s="428"/>
      <c r="E32" s="428"/>
      <c r="F32" s="428"/>
      <c r="G32" s="428"/>
      <c r="H32" s="428"/>
    </row>
    <row r="33" spans="2:8">
      <c r="B33" s="98">
        <v>8</v>
      </c>
      <c r="C33" s="11" t="s">
        <v>170</v>
      </c>
      <c r="D33" s="385">
        <v>2.5000000000000001E-2</v>
      </c>
      <c r="E33" s="10">
        <v>2.5000000000000001E-2</v>
      </c>
      <c r="F33" s="10">
        <v>2.5000000000000001E-2</v>
      </c>
      <c r="G33" s="10">
        <v>2.5000000000000001E-2</v>
      </c>
      <c r="H33" s="10">
        <v>2.5000000000000001E-2</v>
      </c>
    </row>
    <row r="34" spans="2:8" ht="21.5">
      <c r="B34" s="92" t="s">
        <v>29</v>
      </c>
      <c r="C34" s="148" t="s">
        <v>171</v>
      </c>
      <c r="D34" s="385">
        <v>0</v>
      </c>
      <c r="E34" s="385">
        <v>0</v>
      </c>
      <c r="F34" s="385">
        <v>0</v>
      </c>
      <c r="G34" s="385">
        <v>0</v>
      </c>
      <c r="H34" s="385">
        <v>0</v>
      </c>
    </row>
    <row r="35" spans="2:8">
      <c r="B35" s="98">
        <v>9</v>
      </c>
      <c r="C35" s="11" t="s">
        <v>172</v>
      </c>
      <c r="D35" s="10">
        <v>0.01</v>
      </c>
      <c r="E35" s="10">
        <v>0.01</v>
      </c>
      <c r="F35" s="10">
        <v>5.0000000000000001E-3</v>
      </c>
      <c r="G35" s="10">
        <v>5.0000000000000001E-3</v>
      </c>
      <c r="H35" s="10">
        <v>5.0000000000000001E-3</v>
      </c>
    </row>
    <row r="36" spans="2:8">
      <c r="B36" s="92" t="s">
        <v>30</v>
      </c>
      <c r="C36" s="381" t="s">
        <v>173</v>
      </c>
      <c r="D36" s="9">
        <v>0</v>
      </c>
      <c r="E36" s="9">
        <v>0</v>
      </c>
      <c r="F36" s="9">
        <v>0</v>
      </c>
      <c r="G36" s="9">
        <v>0</v>
      </c>
      <c r="H36" s="9">
        <v>0</v>
      </c>
    </row>
    <row r="37" spans="2:8">
      <c r="B37" s="98">
        <v>10</v>
      </c>
      <c r="C37" s="11" t="s">
        <v>174</v>
      </c>
      <c r="D37" s="10">
        <v>0</v>
      </c>
      <c r="E37" s="10">
        <v>0</v>
      </c>
      <c r="F37" s="10">
        <v>0</v>
      </c>
      <c r="G37" s="10">
        <v>0</v>
      </c>
      <c r="H37" s="10">
        <v>0</v>
      </c>
    </row>
    <row r="38" spans="2:8">
      <c r="B38" s="98" t="s">
        <v>31</v>
      </c>
      <c r="C38" s="381" t="s">
        <v>175</v>
      </c>
      <c r="D38" s="9">
        <v>0</v>
      </c>
      <c r="E38" s="9">
        <v>0</v>
      </c>
      <c r="F38" s="9">
        <v>0</v>
      </c>
      <c r="G38" s="9">
        <v>0</v>
      </c>
      <c r="H38" s="9">
        <v>0</v>
      </c>
    </row>
    <row r="39" spans="2:8">
      <c r="B39" s="98">
        <v>11</v>
      </c>
      <c r="C39" s="11" t="s">
        <v>176</v>
      </c>
      <c r="D39" s="10">
        <v>3.5000000000000003E-2</v>
      </c>
      <c r="E39" s="10">
        <v>3.5000000000000003E-2</v>
      </c>
      <c r="F39" s="10">
        <v>0.03</v>
      </c>
      <c r="G39" s="10">
        <v>0.03</v>
      </c>
      <c r="H39" s="10">
        <v>0.03</v>
      </c>
    </row>
    <row r="40" spans="2:8">
      <c r="B40" s="98" t="s">
        <v>32</v>
      </c>
      <c r="C40" s="381" t="s">
        <v>177</v>
      </c>
      <c r="D40" s="385">
        <v>0.115</v>
      </c>
      <c r="E40" s="385">
        <v>0.115</v>
      </c>
      <c r="F40" s="385">
        <v>0.11</v>
      </c>
      <c r="G40" s="385">
        <v>0.11</v>
      </c>
      <c r="H40" s="385">
        <v>0.11</v>
      </c>
    </row>
    <row r="41" spans="2:8">
      <c r="B41" s="98">
        <v>12</v>
      </c>
      <c r="C41" s="11" t="s">
        <v>178</v>
      </c>
      <c r="D41" s="10">
        <v>0.08</v>
      </c>
      <c r="E41" s="10">
        <v>0.08</v>
      </c>
      <c r="F41" s="10">
        <v>7.4999999999999997E-2</v>
      </c>
      <c r="G41" s="10">
        <v>7.4999999999999997E-2</v>
      </c>
      <c r="H41" s="10">
        <v>7.4999999999999997E-2</v>
      </c>
    </row>
    <row r="42" spans="2:8">
      <c r="B42" s="428" t="s">
        <v>142</v>
      </c>
      <c r="C42" s="428"/>
      <c r="D42" s="428"/>
      <c r="E42" s="428"/>
      <c r="F42" s="428"/>
      <c r="G42" s="428"/>
      <c r="H42" s="428"/>
    </row>
    <row r="43" spans="2:8">
      <c r="B43" s="98">
        <v>13</v>
      </c>
      <c r="C43" s="11" t="s">
        <v>179</v>
      </c>
      <c r="D43" s="383">
        <v>343619.75121100002</v>
      </c>
      <c r="E43" s="383">
        <v>339232.31410900003</v>
      </c>
      <c r="F43" s="383">
        <v>339617.19146499998</v>
      </c>
      <c r="G43" s="383">
        <v>339376.61624200002</v>
      </c>
      <c r="H43" s="383">
        <v>339863.76632599998</v>
      </c>
    </row>
    <row r="44" spans="2:8">
      <c r="B44" s="98">
        <v>14</v>
      </c>
      <c r="C44" s="381" t="s">
        <v>180</v>
      </c>
      <c r="D44" s="9">
        <v>0.11062914106080372</v>
      </c>
      <c r="E44" s="9">
        <v>0.10392610159382415</v>
      </c>
      <c r="F44" s="9">
        <v>0.10408159885994127</v>
      </c>
      <c r="G44" s="9">
        <v>0.10368991987033968</v>
      </c>
      <c r="H44" s="9">
        <v>0.10483622113394074</v>
      </c>
    </row>
    <row r="45" spans="2:8" ht="15" customHeight="1">
      <c r="B45" s="428" t="s">
        <v>181</v>
      </c>
      <c r="C45" s="428"/>
      <c r="D45" s="428"/>
      <c r="E45" s="428"/>
      <c r="F45" s="428"/>
      <c r="G45" s="428"/>
      <c r="H45" s="428"/>
    </row>
    <row r="46" spans="2:8">
      <c r="B46" s="92" t="s">
        <v>33</v>
      </c>
      <c r="C46" s="148" t="s">
        <v>182</v>
      </c>
      <c r="D46" s="9">
        <v>0</v>
      </c>
      <c r="E46" s="9">
        <v>0</v>
      </c>
      <c r="F46" s="9">
        <v>0</v>
      </c>
      <c r="G46" s="9">
        <v>0</v>
      </c>
      <c r="H46" s="9">
        <v>0</v>
      </c>
    </row>
    <row r="47" spans="2:8">
      <c r="B47" s="98" t="s">
        <v>34</v>
      </c>
      <c r="C47" s="378" t="s">
        <v>166</v>
      </c>
      <c r="D47" s="10">
        <v>0</v>
      </c>
      <c r="E47" s="10">
        <v>0</v>
      </c>
      <c r="F47" s="10">
        <v>0</v>
      </c>
      <c r="G47" s="10">
        <v>0</v>
      </c>
      <c r="H47" s="10">
        <v>0</v>
      </c>
    </row>
    <row r="48" spans="2:8">
      <c r="B48" s="98" t="s">
        <v>35</v>
      </c>
      <c r="C48" s="381" t="s">
        <v>183</v>
      </c>
      <c r="D48" s="385">
        <v>0.03</v>
      </c>
      <c r="E48" s="9">
        <v>0.03</v>
      </c>
      <c r="F48" s="9">
        <v>0.03</v>
      </c>
      <c r="G48" s="9">
        <v>0.03</v>
      </c>
      <c r="H48" s="9">
        <v>0.03</v>
      </c>
    </row>
    <row r="49" spans="2:8" ht="15" customHeight="1">
      <c r="B49" s="428" t="s">
        <v>184</v>
      </c>
      <c r="C49" s="428"/>
      <c r="D49" s="428"/>
      <c r="E49" s="428"/>
      <c r="F49" s="428"/>
      <c r="G49" s="428"/>
      <c r="H49" s="428"/>
    </row>
    <row r="50" spans="2:8">
      <c r="B50" s="98" t="s">
        <v>36</v>
      </c>
      <c r="C50" s="381" t="s">
        <v>185</v>
      </c>
      <c r="D50" s="385">
        <v>0</v>
      </c>
      <c r="E50" s="385">
        <v>0</v>
      </c>
      <c r="F50" s="385">
        <v>0</v>
      </c>
      <c r="G50" s="385">
        <v>0</v>
      </c>
      <c r="H50" s="385">
        <v>0</v>
      </c>
    </row>
    <row r="51" spans="2:8">
      <c r="B51" s="98" t="s">
        <v>37</v>
      </c>
      <c r="C51" s="11" t="s">
        <v>186</v>
      </c>
      <c r="D51" s="10">
        <v>0.03</v>
      </c>
      <c r="E51" s="10">
        <v>0.03</v>
      </c>
      <c r="F51" s="10">
        <v>0.03</v>
      </c>
      <c r="G51" s="10">
        <v>0.03</v>
      </c>
      <c r="H51" s="10">
        <v>0.03</v>
      </c>
    </row>
    <row r="52" spans="2:8">
      <c r="B52" s="7" t="s">
        <v>187</v>
      </c>
      <c r="C52" s="7"/>
      <c r="D52" s="319"/>
      <c r="E52" s="319"/>
      <c r="F52" s="319"/>
      <c r="G52" s="319"/>
      <c r="H52" s="319"/>
    </row>
    <row r="53" spans="2:8">
      <c r="B53" s="98">
        <v>15</v>
      </c>
      <c r="C53" s="11" t="s">
        <v>188</v>
      </c>
      <c r="D53" s="383">
        <v>110455.98798062165</v>
      </c>
      <c r="E53" s="383">
        <v>105114.02263714251</v>
      </c>
      <c r="F53" s="383">
        <v>104502.58047515001</v>
      </c>
      <c r="G53" s="383">
        <v>105467.62350136165</v>
      </c>
      <c r="H53" s="383">
        <v>108981.38737266751</v>
      </c>
    </row>
    <row r="54" spans="2:8">
      <c r="B54" s="98" t="s">
        <v>38</v>
      </c>
      <c r="C54" s="381" t="s">
        <v>189</v>
      </c>
      <c r="D54" s="382">
        <v>11484.272770154166</v>
      </c>
      <c r="E54" s="382">
        <v>11667.034031708332</v>
      </c>
      <c r="F54" s="382">
        <v>11947.636855587501</v>
      </c>
      <c r="G54" s="382">
        <v>12109.598098600001</v>
      </c>
      <c r="H54" s="382">
        <v>12221.528737245835</v>
      </c>
    </row>
    <row r="55" spans="2:8">
      <c r="B55" s="98" t="s">
        <v>39</v>
      </c>
      <c r="C55" s="11" t="s">
        <v>190</v>
      </c>
      <c r="D55" s="383">
        <v>39192.49115154583</v>
      </c>
      <c r="E55" s="383">
        <v>34500.895652041661</v>
      </c>
      <c r="F55" s="383">
        <v>33033.715761158332</v>
      </c>
      <c r="G55" s="383">
        <v>28733.628032016666</v>
      </c>
      <c r="H55" s="383">
        <v>26051.012982024997</v>
      </c>
    </row>
    <row r="56" spans="2:8">
      <c r="B56" s="98">
        <v>16</v>
      </c>
      <c r="C56" s="381" t="s">
        <v>191</v>
      </c>
      <c r="D56" s="382">
        <v>2871.068192538542</v>
      </c>
      <c r="E56" s="382">
        <v>2916.758507927083</v>
      </c>
      <c r="F56" s="382">
        <v>2986.9092138968749</v>
      </c>
      <c r="G56" s="382">
        <v>3027.3995246500003</v>
      </c>
      <c r="H56" s="382">
        <v>3055.3821843114579</v>
      </c>
    </row>
    <row r="57" spans="2:8">
      <c r="B57" s="98">
        <v>17</v>
      </c>
      <c r="C57" s="11" t="s">
        <v>192</v>
      </c>
      <c r="D57" s="10">
        <v>38.542600416666666</v>
      </c>
      <c r="E57" s="10">
        <v>36.113634916666662</v>
      </c>
      <c r="F57" s="10">
        <v>35.013420416666662</v>
      </c>
      <c r="G57" s="10">
        <v>34.856478250000002</v>
      </c>
      <c r="H57" s="10">
        <v>35.692493083333339</v>
      </c>
    </row>
    <row r="58" spans="2:8">
      <c r="B58" s="429" t="s">
        <v>193</v>
      </c>
      <c r="C58" s="429"/>
      <c r="D58" s="429"/>
      <c r="E58" s="429"/>
      <c r="F58" s="429"/>
      <c r="G58" s="429"/>
      <c r="H58" s="429"/>
    </row>
    <row r="59" spans="2:8">
      <c r="B59" s="98">
        <v>18</v>
      </c>
      <c r="C59" s="11" t="s">
        <v>194</v>
      </c>
      <c r="D59" s="383">
        <v>316272.83032775001</v>
      </c>
      <c r="E59" s="383">
        <v>318464.76592244994</v>
      </c>
      <c r="F59" s="383">
        <v>324704.24535769998</v>
      </c>
      <c r="G59" s="383">
        <v>329960.13910299999</v>
      </c>
      <c r="H59" s="383">
        <v>336432.31559025001</v>
      </c>
    </row>
    <row r="60" spans="2:8">
      <c r="B60" s="98">
        <v>19</v>
      </c>
      <c r="C60" s="381" t="s">
        <v>195</v>
      </c>
      <c r="D60" s="382">
        <v>173233.36145606547</v>
      </c>
      <c r="E60" s="382">
        <v>191637.65548982788</v>
      </c>
      <c r="F60" s="382">
        <v>214996.88788103193</v>
      </c>
      <c r="G60" s="382">
        <v>216201.53492326097</v>
      </c>
      <c r="H60" s="382">
        <v>199178.6891280709</v>
      </c>
    </row>
    <row r="61" spans="2:8" ht="15" thickBot="1">
      <c r="B61" s="99">
        <v>20</v>
      </c>
      <c r="C61" s="386" t="s">
        <v>196</v>
      </c>
      <c r="D61" s="101">
        <v>1.8257039387183021</v>
      </c>
      <c r="E61" s="101">
        <v>1.6618068359709923</v>
      </c>
      <c r="F61" s="101">
        <v>1.5102741651654716</v>
      </c>
      <c r="G61" s="101">
        <v>1.5261692717404469</v>
      </c>
      <c r="H61" s="101">
        <v>1.6890979505037595</v>
      </c>
    </row>
  </sheetData>
  <sheetProtection algorithmName="SHA-512" hashValue="HZnDIVJG9c+jpUvE/m/XbYlWKloGFlSgxieurWeK99x/gS5gYHwgGrZ3rRiA9xiQnxZYfEgBp3vKgIl8yd92QA==" saltValue="XXe4Jl+1WRaWwO1PpB/iDg==" spinCount="100000" sheet="1" objects="1" scenarios="1"/>
  <mergeCells count="10">
    <mergeCell ref="B42:H42"/>
    <mergeCell ref="B45:H45"/>
    <mergeCell ref="B49:H49"/>
    <mergeCell ref="B58:H58"/>
    <mergeCell ref="C6:H6"/>
    <mergeCell ref="B10:H10"/>
    <mergeCell ref="B14:H14"/>
    <mergeCell ref="B17:H17"/>
    <mergeCell ref="B27:H27"/>
    <mergeCell ref="B32:H32"/>
  </mergeCells>
  <hyperlinks>
    <hyperlink ref="B2" location="Tartalom!A1" display="Back to contents page" xr:uid="{D1404413-1028-4FBD-9326-C11F89EE68B6}"/>
    <hyperlink ref="B2:H2" location="CONTENTS!A1" display="Back to contents page" xr:uid="{573EBA78-75AA-4E5F-A621-0F5A035F4DE4}"/>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B1:I32"/>
  <sheetViews>
    <sheetView showGridLines="0" workbookViewId="0"/>
  </sheetViews>
  <sheetFormatPr defaultRowHeight="14.5"/>
  <cols>
    <col min="1" max="2" width="4.453125" customWidth="1"/>
    <col min="3" max="3" width="44" customWidth="1"/>
    <col min="4" max="4" width="13.54296875" customWidth="1"/>
    <col min="7" max="7" width="16.26953125" customWidth="1"/>
    <col min="8" max="8" width="14.1796875" customWidth="1"/>
    <col min="9" max="9" width="23.54296875" customWidth="1"/>
  </cols>
  <sheetData>
    <row r="1" spans="2:9" ht="12.75" customHeight="1"/>
    <row r="2" spans="2:9">
      <c r="B2" s="158" t="s">
        <v>0</v>
      </c>
      <c r="C2" s="94"/>
    </row>
    <row r="3" spans="2:9">
      <c r="B3" s="1"/>
      <c r="C3" s="1"/>
    </row>
    <row r="4" spans="2:9" ht="15.5">
      <c r="B4" s="12" t="s">
        <v>657</v>
      </c>
      <c r="C4" s="2"/>
    </row>
    <row r="5" spans="2:9" ht="2.15" customHeight="1">
      <c r="B5" s="1"/>
      <c r="C5" s="1"/>
    </row>
    <row r="6" spans="2:9" ht="2.15" customHeight="1">
      <c r="B6" s="430"/>
      <c r="C6" s="430"/>
    </row>
    <row r="7" spans="2:9" ht="2.15" customHeight="1">
      <c r="B7" s="3"/>
      <c r="C7" s="4"/>
    </row>
    <row r="8" spans="2:9" ht="15" thickBot="1">
      <c r="B8" s="20"/>
      <c r="C8" s="438" t="str">
        <f>+Contents!B3</f>
        <v>31.12.2025</v>
      </c>
      <c r="D8" s="438"/>
      <c r="E8" s="438"/>
      <c r="F8" s="438"/>
      <c r="G8" s="438"/>
      <c r="H8" s="438"/>
      <c r="I8" s="438"/>
    </row>
    <row r="9" spans="2:9" ht="15" thickBot="1">
      <c r="C9" s="470" t="s">
        <v>155</v>
      </c>
      <c r="D9" s="467" t="s">
        <v>605</v>
      </c>
      <c r="E9" s="467"/>
      <c r="F9" s="467"/>
      <c r="G9" s="467"/>
      <c r="H9" s="463" t="s">
        <v>654</v>
      </c>
      <c r="I9" s="463" t="s">
        <v>656</v>
      </c>
    </row>
    <row r="10" spans="2:9" ht="21" customHeight="1" thickBot="1">
      <c r="C10" s="471"/>
      <c r="D10" s="190"/>
      <c r="E10" s="489" t="s">
        <v>652</v>
      </c>
      <c r="F10" s="489"/>
      <c r="G10" s="464" t="s">
        <v>653</v>
      </c>
      <c r="H10" s="464"/>
      <c r="I10" s="464"/>
    </row>
    <row r="11" spans="2:9" ht="43.5" customHeight="1" thickBot="1">
      <c r="C11" s="472"/>
      <c r="D11" s="167"/>
      <c r="E11" s="167"/>
      <c r="F11" s="53" t="s">
        <v>626</v>
      </c>
      <c r="G11" s="465"/>
      <c r="H11" s="465"/>
      <c r="I11" s="465"/>
    </row>
    <row r="12" spans="2:9">
      <c r="C12" s="162" t="s">
        <v>659</v>
      </c>
      <c r="D12" s="168">
        <v>0</v>
      </c>
      <c r="E12" s="168">
        <v>0</v>
      </c>
      <c r="F12" s="168">
        <v>0</v>
      </c>
      <c r="G12" s="168">
        <v>0</v>
      </c>
      <c r="H12" s="168">
        <v>0</v>
      </c>
      <c r="I12" s="168">
        <v>0</v>
      </c>
    </row>
    <row r="13" spans="2:9">
      <c r="C13" s="164" t="s">
        <v>660</v>
      </c>
      <c r="D13" s="169">
        <v>0</v>
      </c>
      <c r="E13" s="169">
        <v>0</v>
      </c>
      <c r="F13" s="169">
        <v>0</v>
      </c>
      <c r="G13" s="169">
        <v>0</v>
      </c>
      <c r="H13" s="169">
        <v>0</v>
      </c>
      <c r="I13" s="169">
        <v>0</v>
      </c>
    </row>
    <row r="14" spans="2:9">
      <c r="C14" s="164" t="s">
        <v>661</v>
      </c>
      <c r="D14" s="169">
        <v>0</v>
      </c>
      <c r="E14" s="169">
        <v>0</v>
      </c>
      <c r="F14" s="169">
        <v>0</v>
      </c>
      <c r="G14" s="169">
        <v>0</v>
      </c>
      <c r="H14" s="169">
        <v>0</v>
      </c>
      <c r="I14" s="169">
        <v>0</v>
      </c>
    </row>
    <row r="15" spans="2:9">
      <c r="C15" s="164" t="s">
        <v>662</v>
      </c>
      <c r="D15" s="169">
        <v>0</v>
      </c>
      <c r="E15" s="169">
        <v>0</v>
      </c>
      <c r="F15" s="169">
        <v>0</v>
      </c>
      <c r="G15" s="169">
        <v>0</v>
      </c>
      <c r="H15" s="169">
        <v>0</v>
      </c>
      <c r="I15" s="169">
        <v>0</v>
      </c>
    </row>
    <row r="16" spans="2:9">
      <c r="C16" s="164" t="s">
        <v>663</v>
      </c>
      <c r="D16" s="169">
        <v>0</v>
      </c>
      <c r="E16" s="169">
        <v>0</v>
      </c>
      <c r="F16" s="169">
        <v>0</v>
      </c>
      <c r="G16" s="169">
        <v>0</v>
      </c>
      <c r="H16" s="169">
        <v>0</v>
      </c>
      <c r="I16" s="169">
        <v>0</v>
      </c>
    </row>
    <row r="17" spans="3:9">
      <c r="C17" s="164" t="s">
        <v>664</v>
      </c>
      <c r="D17" s="169">
        <v>0</v>
      </c>
      <c r="E17" s="169">
        <v>0</v>
      </c>
      <c r="F17" s="169">
        <v>0</v>
      </c>
      <c r="G17" s="169">
        <v>0</v>
      </c>
      <c r="H17" s="169">
        <v>0</v>
      </c>
      <c r="I17" s="169">
        <v>0</v>
      </c>
    </row>
    <row r="18" spans="3:9">
      <c r="C18" s="164" t="s">
        <v>665</v>
      </c>
      <c r="D18" s="169">
        <v>0</v>
      </c>
      <c r="E18" s="169">
        <v>0</v>
      </c>
      <c r="F18" s="169">
        <v>0</v>
      </c>
      <c r="G18" s="169">
        <v>0</v>
      </c>
      <c r="H18" s="169">
        <v>0</v>
      </c>
      <c r="I18" s="169">
        <v>0</v>
      </c>
    </row>
    <row r="19" spans="3:9">
      <c r="C19" s="164" t="s">
        <v>666</v>
      </c>
      <c r="D19" s="169">
        <v>0</v>
      </c>
      <c r="E19" s="169">
        <v>0</v>
      </c>
      <c r="F19" s="169">
        <v>0</v>
      </c>
      <c r="G19" s="169">
        <v>0</v>
      </c>
      <c r="H19" s="169">
        <v>0</v>
      </c>
      <c r="I19" s="169">
        <v>0</v>
      </c>
    </row>
    <row r="20" spans="3:9">
      <c r="C20" s="164" t="s">
        <v>667</v>
      </c>
      <c r="D20" s="169">
        <v>0</v>
      </c>
      <c r="E20" s="169">
        <v>0</v>
      </c>
      <c r="F20" s="169">
        <v>0</v>
      </c>
      <c r="G20" s="169">
        <v>0</v>
      </c>
      <c r="H20" s="169">
        <v>0</v>
      </c>
      <c r="I20" s="169">
        <v>0</v>
      </c>
    </row>
    <row r="21" spans="3:9">
      <c r="C21" s="164" t="s">
        <v>668</v>
      </c>
      <c r="D21" s="169">
        <v>0</v>
      </c>
      <c r="E21" s="169">
        <v>0</v>
      </c>
      <c r="F21" s="169">
        <v>0</v>
      </c>
      <c r="G21" s="169">
        <v>0</v>
      </c>
      <c r="H21" s="169">
        <v>0</v>
      </c>
      <c r="I21" s="169">
        <v>0</v>
      </c>
    </row>
    <row r="22" spans="3:9">
      <c r="C22" s="164" t="s">
        <v>669</v>
      </c>
      <c r="D22" s="169">
        <v>0</v>
      </c>
      <c r="E22" s="169">
        <v>0</v>
      </c>
      <c r="F22" s="169">
        <v>0</v>
      </c>
      <c r="G22" s="169">
        <v>0</v>
      </c>
      <c r="H22" s="169">
        <v>0</v>
      </c>
      <c r="I22" s="169">
        <v>0</v>
      </c>
    </row>
    <row r="23" spans="3:9">
      <c r="C23" s="164" t="s">
        <v>269</v>
      </c>
      <c r="D23" s="169">
        <v>1270.335484</v>
      </c>
      <c r="E23" s="169">
        <v>39.08126</v>
      </c>
      <c r="F23" s="169">
        <v>39.08126</v>
      </c>
      <c r="G23" s="169">
        <v>1270.335484</v>
      </c>
      <c r="H23" s="169">
        <v>-184.08285100000001</v>
      </c>
      <c r="I23" s="169">
        <v>0</v>
      </c>
    </row>
    <row r="24" spans="3:9">
      <c r="C24" s="164" t="s">
        <v>670</v>
      </c>
      <c r="D24" s="169">
        <v>0</v>
      </c>
      <c r="E24" s="169">
        <v>0</v>
      </c>
      <c r="F24" s="169">
        <v>0</v>
      </c>
      <c r="G24" s="169">
        <v>0</v>
      </c>
      <c r="H24" s="169">
        <v>0</v>
      </c>
      <c r="I24" s="169">
        <v>0</v>
      </c>
    </row>
    <row r="25" spans="3:9">
      <c r="C25" s="164" t="s">
        <v>671</v>
      </c>
      <c r="D25" s="169">
        <v>0</v>
      </c>
      <c r="E25" s="169">
        <v>0</v>
      </c>
      <c r="F25" s="169">
        <v>0</v>
      </c>
      <c r="G25" s="169">
        <v>0</v>
      </c>
      <c r="H25" s="169">
        <v>0</v>
      </c>
      <c r="I25" s="169">
        <v>0</v>
      </c>
    </row>
    <row r="26" spans="3:9">
      <c r="C26" s="164" t="s">
        <v>672</v>
      </c>
      <c r="D26" s="169">
        <v>0</v>
      </c>
      <c r="E26" s="169">
        <v>0</v>
      </c>
      <c r="F26" s="169">
        <v>0</v>
      </c>
      <c r="G26" s="169">
        <v>0</v>
      </c>
      <c r="H26" s="169">
        <v>0</v>
      </c>
      <c r="I26" s="169">
        <v>0</v>
      </c>
    </row>
    <row r="27" spans="3:9">
      <c r="C27" s="164" t="s">
        <v>673</v>
      </c>
      <c r="D27" s="169">
        <v>0</v>
      </c>
      <c r="E27" s="169">
        <v>0</v>
      </c>
      <c r="F27" s="169">
        <v>0</v>
      </c>
      <c r="G27" s="169">
        <v>0</v>
      </c>
      <c r="H27" s="169">
        <v>0</v>
      </c>
      <c r="I27" s="169">
        <v>0</v>
      </c>
    </row>
    <row r="28" spans="3:9">
      <c r="C28" s="164" t="s">
        <v>674</v>
      </c>
      <c r="D28" s="169">
        <v>0</v>
      </c>
      <c r="E28" s="169">
        <v>0</v>
      </c>
      <c r="F28" s="169">
        <v>0</v>
      </c>
      <c r="G28" s="169">
        <v>0</v>
      </c>
      <c r="H28" s="169">
        <v>0</v>
      </c>
      <c r="I28" s="169">
        <v>0</v>
      </c>
    </row>
    <row r="29" spans="3:9">
      <c r="C29" s="164" t="s">
        <v>675</v>
      </c>
      <c r="D29" s="169">
        <v>0</v>
      </c>
      <c r="E29" s="169">
        <v>0</v>
      </c>
      <c r="F29" s="169">
        <v>0</v>
      </c>
      <c r="G29" s="169">
        <v>0</v>
      </c>
      <c r="H29" s="169">
        <v>0</v>
      </c>
      <c r="I29" s="169">
        <v>0</v>
      </c>
    </row>
    <row r="30" spans="3:9">
      <c r="C30" s="164" t="s">
        <v>676</v>
      </c>
      <c r="D30" s="169">
        <v>0</v>
      </c>
      <c r="E30" s="169">
        <v>0</v>
      </c>
      <c r="F30" s="169">
        <v>0</v>
      </c>
      <c r="G30" s="169">
        <v>0</v>
      </c>
      <c r="H30" s="169">
        <v>0</v>
      </c>
      <c r="I30" s="169">
        <v>0</v>
      </c>
    </row>
    <row r="31" spans="3:9" ht="15" thickBot="1">
      <c r="C31" s="161" t="s">
        <v>151</v>
      </c>
      <c r="D31" s="170">
        <v>1270.335484</v>
      </c>
      <c r="E31" s="170">
        <v>39.08126</v>
      </c>
      <c r="F31" s="170">
        <v>39.08126</v>
      </c>
      <c r="G31" s="170">
        <v>1270.335484</v>
      </c>
      <c r="H31" s="170">
        <v>-184.08285100000001</v>
      </c>
      <c r="I31" s="170">
        <v>0</v>
      </c>
    </row>
    <row r="32" spans="3:9">
      <c r="C32" s="196"/>
    </row>
  </sheetData>
  <sheetProtection algorithmName="SHA-512" hashValue="8c+u2WXtq7nwl1J+y++w/ofmZCJz0fJ/sqZzg8IBe43WSp0Va7TeAjriPIgMT/mDI6IVJbAD/re9FTVvQTwLWg==" saltValue="h9z1l5keRjxMwQlJtMxmyQ==" spinCount="100000" sheet="1" objects="1" scenarios="1"/>
  <mergeCells count="8">
    <mergeCell ref="B6:C6"/>
    <mergeCell ref="C9:C11"/>
    <mergeCell ref="D9:G9"/>
    <mergeCell ref="H9:H11"/>
    <mergeCell ref="I9:I11"/>
    <mergeCell ref="E10:F10"/>
    <mergeCell ref="G10:G11"/>
    <mergeCell ref="C8:I8"/>
  </mergeCells>
  <hyperlinks>
    <hyperlink ref="B2" location="Tartalom!A1" display="Back to contents page" xr:uid="{00000000-0004-0000-1B00-000000000000}"/>
    <hyperlink ref="B2:C2" location="CONTENTS!A1" display="Back to contents page" xr:uid="{00000000-0004-0000-1B00-000001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O27"/>
  <sheetViews>
    <sheetView showGridLines="0" workbookViewId="0"/>
  </sheetViews>
  <sheetFormatPr defaultRowHeight="14.5"/>
  <cols>
    <col min="1" max="2" width="4.453125" customWidth="1"/>
    <col min="3" max="3" width="48.7265625" customWidth="1"/>
    <col min="4" max="4" width="13.54296875" customWidth="1"/>
    <col min="6" max="6" width="10.453125" customWidth="1"/>
    <col min="7" max="7" width="16.26953125" customWidth="1"/>
    <col min="8" max="8" width="20.54296875" customWidth="1"/>
    <col min="9" max="9" width="10.81640625" customWidth="1"/>
    <col min="10" max="10" width="10.7265625" customWidth="1"/>
    <col min="11" max="11" width="12.26953125" customWidth="1"/>
    <col min="12" max="12" width="10.1796875" customWidth="1"/>
    <col min="13" max="13" width="10.7265625" customWidth="1"/>
    <col min="14" max="14" width="10.1796875" customWidth="1"/>
    <col min="15" max="15" width="10.453125" customWidth="1"/>
  </cols>
  <sheetData>
    <row r="1" spans="2:15" ht="12.75" customHeight="1"/>
    <row r="2" spans="2:15">
      <c r="B2" s="158" t="s">
        <v>0</v>
      </c>
      <c r="C2" s="94"/>
    </row>
    <row r="3" spans="2:15">
      <c r="B3" s="1"/>
      <c r="C3" s="1"/>
    </row>
    <row r="4" spans="2:15" ht="15.5">
      <c r="B4" s="12" t="s">
        <v>677</v>
      </c>
      <c r="C4" s="2"/>
    </row>
    <row r="5" spans="2:15" ht="2.15" customHeight="1">
      <c r="B5" s="1"/>
      <c r="C5" s="1"/>
    </row>
    <row r="6" spans="2:15" ht="2.15" customHeight="1">
      <c r="B6" s="430"/>
      <c r="C6" s="430"/>
    </row>
    <row r="7" spans="2:15" ht="2.15" customHeight="1">
      <c r="B7" s="3"/>
      <c r="C7" s="4"/>
    </row>
    <row r="8" spans="2:15" ht="15" thickBot="1">
      <c r="B8" s="20"/>
      <c r="C8" s="438" t="str">
        <f>+Contents!B3</f>
        <v>31.12.2025</v>
      </c>
      <c r="D8" s="438"/>
      <c r="E8" s="438"/>
      <c r="F8" s="438"/>
      <c r="G8" s="438"/>
      <c r="H8" s="438"/>
      <c r="I8" s="438"/>
      <c r="J8" s="438"/>
      <c r="K8" s="438"/>
      <c r="L8" s="438"/>
      <c r="M8" s="438"/>
      <c r="N8" s="438"/>
      <c r="O8" s="438"/>
    </row>
    <row r="9" spans="2:15" ht="15.75" customHeight="1" thickBot="1">
      <c r="C9" s="470" t="s">
        <v>155</v>
      </c>
      <c r="D9" s="467" t="s">
        <v>576</v>
      </c>
      <c r="E9" s="467"/>
      <c r="F9" s="467"/>
      <c r="G9" s="467"/>
      <c r="H9" s="467"/>
      <c r="I9" s="467"/>
      <c r="J9" s="467"/>
      <c r="K9" s="467"/>
      <c r="L9" s="467"/>
      <c r="M9" s="467"/>
      <c r="N9" s="467"/>
      <c r="O9" s="467"/>
    </row>
    <row r="10" spans="2:15" ht="15.75" customHeight="1" thickBot="1">
      <c r="C10" s="471"/>
      <c r="D10" s="190"/>
      <c r="E10" s="489" t="s">
        <v>690</v>
      </c>
      <c r="F10" s="490"/>
      <c r="G10" s="489" t="s">
        <v>692</v>
      </c>
      <c r="H10" s="489"/>
      <c r="I10" s="489"/>
      <c r="J10" s="489"/>
      <c r="K10" s="489"/>
      <c r="L10" s="489"/>
      <c r="M10" s="489"/>
      <c r="N10" s="489"/>
      <c r="O10" s="489"/>
    </row>
    <row r="11" spans="2:15" ht="15" thickBot="1">
      <c r="C11" s="471"/>
      <c r="D11" s="190"/>
      <c r="E11" s="187"/>
      <c r="F11" s="485" t="s">
        <v>691</v>
      </c>
      <c r="G11" s="197"/>
      <c r="H11" s="464" t="s">
        <v>641</v>
      </c>
      <c r="I11" s="467" t="s">
        <v>693</v>
      </c>
      <c r="J11" s="467"/>
      <c r="K11" s="467"/>
      <c r="L11" s="467"/>
      <c r="M11" s="467"/>
      <c r="N11" s="467"/>
      <c r="O11" s="467"/>
    </row>
    <row r="12" spans="2:15" ht="42.5" thickBot="1">
      <c r="C12" s="472"/>
      <c r="D12" s="167"/>
      <c r="E12" s="167"/>
      <c r="F12" s="486"/>
      <c r="G12" s="53"/>
      <c r="H12" s="465"/>
      <c r="I12" s="53"/>
      <c r="J12" s="53" t="s">
        <v>694</v>
      </c>
      <c r="K12" s="53" t="s">
        <v>695</v>
      </c>
      <c r="L12" s="53" t="s">
        <v>696</v>
      </c>
      <c r="M12" s="53" t="s">
        <v>697</v>
      </c>
      <c r="N12" s="53" t="s">
        <v>698</v>
      </c>
      <c r="O12" s="53" t="s">
        <v>699</v>
      </c>
    </row>
    <row r="13" spans="2:15">
      <c r="C13" s="162" t="s">
        <v>605</v>
      </c>
      <c r="D13" s="172"/>
      <c r="E13" s="176"/>
      <c r="F13" s="172"/>
      <c r="G13" s="168"/>
      <c r="H13" s="168"/>
      <c r="I13" s="168"/>
      <c r="J13" s="168"/>
      <c r="K13" s="168"/>
      <c r="L13" s="168"/>
      <c r="M13" s="168"/>
      <c r="N13" s="168"/>
      <c r="O13" s="168"/>
    </row>
    <row r="14" spans="2:15">
      <c r="C14" s="160" t="s">
        <v>679</v>
      </c>
      <c r="D14" s="173"/>
      <c r="E14" s="177"/>
      <c r="F14" s="173"/>
      <c r="G14" s="169"/>
      <c r="H14" s="169"/>
      <c r="I14" s="169"/>
      <c r="J14" s="169"/>
      <c r="K14" s="169"/>
      <c r="L14" s="169"/>
      <c r="M14" s="169"/>
      <c r="N14" s="169"/>
      <c r="O14" s="169"/>
    </row>
    <row r="15" spans="2:15">
      <c r="C15" s="163" t="s">
        <v>680</v>
      </c>
      <c r="D15" s="173"/>
      <c r="E15" s="177"/>
      <c r="F15" s="173"/>
      <c r="G15" s="169"/>
      <c r="H15" s="169"/>
      <c r="I15" s="169"/>
      <c r="J15" s="169"/>
      <c r="K15" s="169"/>
      <c r="L15" s="169"/>
      <c r="M15" s="169"/>
      <c r="N15" s="169"/>
      <c r="O15" s="169"/>
    </row>
    <row r="16" spans="2:15" ht="20">
      <c r="C16" s="198" t="s">
        <v>681</v>
      </c>
      <c r="D16" s="173"/>
      <c r="E16" s="177"/>
      <c r="F16" s="223"/>
      <c r="G16" s="169"/>
      <c r="H16" s="169"/>
      <c r="I16" s="169"/>
      <c r="J16" s="224"/>
      <c r="K16" s="224"/>
      <c r="L16" s="224"/>
      <c r="M16" s="224"/>
      <c r="N16" s="224"/>
      <c r="O16" s="224"/>
    </row>
    <row r="17" spans="3:15" ht="20">
      <c r="C17" s="198" t="s">
        <v>682</v>
      </c>
      <c r="D17" s="173"/>
      <c r="E17" s="177"/>
      <c r="F17" s="223"/>
      <c r="G17" s="169"/>
      <c r="H17" s="169"/>
      <c r="I17" s="169"/>
      <c r="J17" s="224"/>
      <c r="K17" s="224"/>
      <c r="L17" s="224"/>
      <c r="M17" s="224"/>
      <c r="N17" s="224"/>
      <c r="O17" s="224"/>
    </row>
    <row r="18" spans="3:15">
      <c r="C18" s="198" t="s">
        <v>683</v>
      </c>
      <c r="D18" s="173"/>
      <c r="E18" s="177"/>
      <c r="F18" s="223"/>
      <c r="G18" s="169"/>
      <c r="H18" s="169"/>
      <c r="I18" s="169"/>
      <c r="J18" s="224"/>
      <c r="K18" s="224"/>
      <c r="L18" s="224"/>
      <c r="M18" s="224"/>
      <c r="N18" s="224"/>
      <c r="O18" s="224"/>
    </row>
    <row r="19" spans="3:15">
      <c r="C19" s="164" t="s">
        <v>684</v>
      </c>
      <c r="D19" s="173"/>
      <c r="E19" s="177"/>
      <c r="F19" s="173"/>
      <c r="G19" s="169"/>
      <c r="H19" s="169"/>
      <c r="I19" s="169"/>
      <c r="J19" s="169"/>
      <c r="K19" s="169"/>
      <c r="L19" s="169"/>
      <c r="M19" s="169"/>
      <c r="N19" s="169"/>
      <c r="O19" s="169"/>
    </row>
    <row r="20" spans="3:15">
      <c r="C20" s="164" t="s">
        <v>685</v>
      </c>
      <c r="D20" s="223"/>
      <c r="E20" s="236"/>
      <c r="F20" s="223"/>
      <c r="G20" s="224"/>
      <c r="H20" s="224"/>
      <c r="I20" s="224"/>
      <c r="J20" s="224"/>
      <c r="K20" s="224"/>
      <c r="L20" s="224"/>
      <c r="M20" s="224"/>
      <c r="N20" s="224"/>
      <c r="O20" s="224"/>
    </row>
    <row r="21" spans="3:15">
      <c r="C21" s="160" t="s">
        <v>686</v>
      </c>
      <c r="D21" s="173"/>
      <c r="E21" s="177"/>
      <c r="F21" s="173"/>
      <c r="G21" s="169"/>
      <c r="H21" s="169"/>
      <c r="I21" s="169"/>
      <c r="J21" s="169"/>
      <c r="K21" s="169"/>
      <c r="L21" s="169"/>
      <c r="M21" s="169"/>
      <c r="N21" s="169"/>
      <c r="O21" s="169"/>
    </row>
    <row r="22" spans="3:15">
      <c r="C22" s="163" t="s">
        <v>687</v>
      </c>
      <c r="D22" s="173"/>
      <c r="E22" s="177"/>
      <c r="F22" s="173"/>
      <c r="G22" s="169"/>
      <c r="H22" s="169"/>
      <c r="I22" s="169"/>
      <c r="J22" s="169"/>
      <c r="K22" s="169"/>
      <c r="L22" s="169"/>
      <c r="M22" s="169"/>
      <c r="N22" s="169"/>
      <c r="O22" s="169"/>
    </row>
    <row r="23" spans="3:15">
      <c r="C23" s="160" t="s">
        <v>688</v>
      </c>
      <c r="D23" s="173"/>
      <c r="E23" s="177"/>
      <c r="F23" s="173"/>
      <c r="G23" s="169"/>
      <c r="H23" s="169"/>
      <c r="I23" s="169"/>
      <c r="J23" s="224"/>
      <c r="K23" s="224"/>
      <c r="L23" s="224"/>
      <c r="M23" s="224"/>
      <c r="N23" s="224"/>
      <c r="O23" s="224"/>
    </row>
    <row r="24" spans="3:15">
      <c r="C24" s="163" t="s">
        <v>687</v>
      </c>
      <c r="D24" s="173"/>
      <c r="E24" s="177"/>
      <c r="F24" s="173"/>
      <c r="G24" s="169"/>
      <c r="H24" s="169"/>
      <c r="I24" s="169"/>
      <c r="J24" s="224"/>
      <c r="K24" s="224"/>
      <c r="L24" s="224"/>
      <c r="M24" s="224"/>
      <c r="N24" s="224"/>
      <c r="O24" s="224"/>
    </row>
    <row r="25" spans="3:15">
      <c r="C25" s="164" t="s">
        <v>689</v>
      </c>
      <c r="D25" s="173"/>
      <c r="E25" s="177"/>
      <c r="F25" s="173"/>
      <c r="G25" s="169"/>
      <c r="H25" s="169"/>
      <c r="I25" s="169"/>
      <c r="J25" s="169"/>
      <c r="K25" s="169"/>
      <c r="L25" s="169"/>
      <c r="M25" s="169"/>
      <c r="N25" s="169"/>
      <c r="O25" s="169"/>
    </row>
    <row r="26" spans="3:15" ht="15" thickBot="1">
      <c r="C26" s="199" t="s">
        <v>571</v>
      </c>
      <c r="D26" s="225"/>
      <c r="E26" s="226"/>
      <c r="F26" s="225"/>
      <c r="G26" s="227"/>
      <c r="H26" s="227"/>
      <c r="I26" s="227"/>
      <c r="J26" s="227"/>
      <c r="K26" s="227"/>
      <c r="L26" s="227"/>
      <c r="M26" s="227"/>
      <c r="N26" s="227"/>
      <c r="O26" s="227"/>
    </row>
    <row r="27" spans="3:15">
      <c r="C27" s="196"/>
    </row>
  </sheetData>
  <sheetProtection algorithmName="SHA-512" hashValue="njggGEeAyrkWc8IfABymB902JeLJypXA3Dqru6AQ3xlDnRFnA05NKieLRidrShGtXqP4XaY597kcCXjYl53v2w==" saltValue="YI7UchjopGd6ycDNWydnfA==" spinCount="100000" sheet="1" objects="1" scenarios="1"/>
  <mergeCells count="9">
    <mergeCell ref="F11:F12"/>
    <mergeCell ref="H11:H12"/>
    <mergeCell ref="I11:O11"/>
    <mergeCell ref="C8:O8"/>
    <mergeCell ref="B6:C6"/>
    <mergeCell ref="E10:F10"/>
    <mergeCell ref="C9:C12"/>
    <mergeCell ref="D9:O9"/>
    <mergeCell ref="G10:O10"/>
  </mergeCells>
  <hyperlinks>
    <hyperlink ref="B2" location="Tartalom!A1" display="Back to contents page" xr:uid="{00000000-0004-0000-1C00-000000000000}"/>
    <hyperlink ref="B2:C2" location="CONTENTS!A1" display="Back to contents page" xr:uid="{00000000-0004-0000-1C00-000001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sheetPr>
  <dimension ref="B1:E19"/>
  <sheetViews>
    <sheetView showGridLines="0" workbookViewId="0"/>
  </sheetViews>
  <sheetFormatPr defaultRowHeight="14.5"/>
  <cols>
    <col min="1" max="2" width="4.453125" customWidth="1"/>
    <col min="3" max="3" width="44" customWidth="1"/>
    <col min="4" max="5" width="16.26953125" customWidth="1"/>
  </cols>
  <sheetData>
    <row r="1" spans="2:5" ht="12.75" customHeight="1"/>
    <row r="2" spans="2:5">
      <c r="B2" s="158" t="s">
        <v>0</v>
      </c>
      <c r="C2" s="94"/>
    </row>
    <row r="3" spans="2:5">
      <c r="B3" s="1"/>
      <c r="C3" s="1"/>
    </row>
    <row r="4" spans="2:5" ht="15.5">
      <c r="B4" s="12" t="s">
        <v>707</v>
      </c>
      <c r="C4" s="2"/>
    </row>
    <row r="5" spans="2:5" ht="2.15" customHeight="1">
      <c r="B5" s="1"/>
      <c r="C5" s="1"/>
    </row>
    <row r="6" spans="2:5" ht="2.15" customHeight="1">
      <c r="B6" s="430"/>
      <c r="C6" s="430"/>
    </row>
    <row r="7" spans="2:5" ht="2.15" customHeight="1">
      <c r="B7" s="3"/>
      <c r="C7" s="4"/>
    </row>
    <row r="8" spans="2:5" ht="15" thickBot="1">
      <c r="B8" s="20"/>
      <c r="C8" s="438" t="str">
        <f>+Contents!B3</f>
        <v>31.12.2025</v>
      </c>
      <c r="D8" s="438"/>
      <c r="E8" s="438"/>
    </row>
    <row r="9" spans="2:5" ht="24.75" customHeight="1" thickBot="1">
      <c r="C9" s="491" t="s">
        <v>155</v>
      </c>
      <c r="D9" s="493" t="s">
        <v>709</v>
      </c>
      <c r="E9" s="493"/>
    </row>
    <row r="10" spans="2:5" ht="34.5" customHeight="1" thickBot="1">
      <c r="C10" s="492"/>
      <c r="D10" s="32" t="s">
        <v>710</v>
      </c>
      <c r="E10" s="29" t="s">
        <v>711</v>
      </c>
    </row>
    <row r="11" spans="2:5" ht="15.75" customHeight="1">
      <c r="C11" s="33" t="s">
        <v>700</v>
      </c>
      <c r="D11" s="215"/>
      <c r="E11" s="215"/>
    </row>
    <row r="12" spans="2:5">
      <c r="C12" s="31" t="s">
        <v>701</v>
      </c>
      <c r="D12" s="217"/>
      <c r="E12" s="217"/>
    </row>
    <row r="13" spans="2:5">
      <c r="C13" s="203" t="s">
        <v>702</v>
      </c>
      <c r="D13" s="219"/>
      <c r="E13" s="219"/>
    </row>
    <row r="14" spans="2:5">
      <c r="C14" s="203" t="s">
        <v>703</v>
      </c>
      <c r="D14" s="219"/>
      <c r="E14" s="219"/>
    </row>
    <row r="15" spans="2:5">
      <c r="C15" s="203" t="s">
        <v>704</v>
      </c>
      <c r="D15" s="219"/>
      <c r="E15" s="219"/>
    </row>
    <row r="16" spans="2:5">
      <c r="C16" s="203" t="s">
        <v>705</v>
      </c>
      <c r="D16" s="217"/>
      <c r="E16" s="219"/>
    </row>
    <row r="17" spans="3:5">
      <c r="C17" s="203" t="s">
        <v>706</v>
      </c>
      <c r="D17" s="217"/>
      <c r="E17" s="217"/>
    </row>
    <row r="18" spans="3:5" ht="15" thickBot="1">
      <c r="C18" s="202" t="s">
        <v>151</v>
      </c>
      <c r="D18" s="221"/>
      <c r="E18" s="221"/>
    </row>
    <row r="19" spans="3:5">
      <c r="C19" s="196"/>
    </row>
  </sheetData>
  <sheetProtection algorithmName="SHA-512" hashValue="yNI2xT/s8IfF1tk/pvbTc1MooBo0FTs30zayBxJj8kPYJPg8UbJI1eVLbc2zqblaIz34OrN5G1ocnMLAjWhq1g==" saltValue="Mrzg4AgyKv1N+0BgLthRyg==" spinCount="100000" sheet="1" objects="1" scenarios="1"/>
  <mergeCells count="4">
    <mergeCell ref="C8:E8"/>
    <mergeCell ref="B6:C6"/>
    <mergeCell ref="C9:C10"/>
    <mergeCell ref="D9:E9"/>
  </mergeCells>
  <hyperlinks>
    <hyperlink ref="B2" location="Tartalom!A1" display="Back to contents page" xr:uid="{00000000-0004-0000-1D00-000000000000}"/>
    <hyperlink ref="B2:C2" location="CONTENTS!A1" display="Back to contents page" xr:uid="{00000000-0004-0000-1D00-000001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O19"/>
  <sheetViews>
    <sheetView showGridLines="0" workbookViewId="0"/>
  </sheetViews>
  <sheetFormatPr defaultRowHeight="14.5"/>
  <cols>
    <col min="1" max="2" width="4.453125" customWidth="1"/>
    <col min="3" max="3" width="44" customWidth="1"/>
    <col min="4" max="5" width="16.26953125" customWidth="1"/>
    <col min="6" max="6" width="14.7265625" customWidth="1"/>
    <col min="7" max="7" width="12.81640625" customWidth="1"/>
    <col min="8" max="8" width="14.7265625" bestFit="1" customWidth="1"/>
    <col min="9" max="9" width="12.26953125" customWidth="1"/>
    <col min="10" max="10" width="14.7265625" bestFit="1" customWidth="1"/>
    <col min="11" max="11" width="11.7265625" customWidth="1"/>
    <col min="12" max="12" width="14.7265625" bestFit="1" customWidth="1"/>
    <col min="13" max="13" width="11" customWidth="1"/>
    <col min="14" max="14" width="14.7265625" bestFit="1" customWidth="1"/>
    <col min="15" max="15" width="11.54296875" customWidth="1"/>
  </cols>
  <sheetData>
    <row r="1" spans="2:15" ht="12.75" customHeight="1"/>
    <row r="2" spans="2:15">
      <c r="B2" s="158" t="s">
        <v>0</v>
      </c>
      <c r="C2" s="94"/>
    </row>
    <row r="3" spans="2:15">
      <c r="B3" s="1"/>
      <c r="C3" s="1"/>
    </row>
    <row r="4" spans="2:15" ht="15.5">
      <c r="B4" s="12" t="s">
        <v>712</v>
      </c>
      <c r="C4" s="2"/>
    </row>
    <row r="5" spans="2:15" ht="2.15" customHeight="1">
      <c r="B5" s="1"/>
      <c r="C5" s="1"/>
    </row>
    <row r="6" spans="2:15" ht="2.15" customHeight="1">
      <c r="B6" s="430"/>
      <c r="C6" s="430"/>
    </row>
    <row r="7" spans="2:15" ht="2.15" customHeight="1">
      <c r="B7" s="3"/>
      <c r="C7" s="4"/>
    </row>
    <row r="8" spans="2:15" ht="15" thickBot="1">
      <c r="B8" s="20"/>
      <c r="C8" s="438" t="str">
        <f>+Contents!B3</f>
        <v>31.12.2025</v>
      </c>
      <c r="D8" s="438"/>
      <c r="E8" s="438"/>
      <c r="F8" s="438"/>
      <c r="G8" s="438"/>
      <c r="H8" s="438"/>
      <c r="I8" s="438"/>
      <c r="J8" s="438"/>
      <c r="K8" s="438"/>
      <c r="L8" s="438"/>
      <c r="M8" s="438"/>
      <c r="N8" s="438"/>
      <c r="O8" s="438"/>
    </row>
    <row r="9" spans="2:15" ht="15.75" customHeight="1" thickBot="1">
      <c r="C9" s="491" t="s">
        <v>155</v>
      </c>
      <c r="D9" s="491" t="s">
        <v>716</v>
      </c>
      <c r="E9" s="495"/>
      <c r="F9" s="497" t="s">
        <v>717</v>
      </c>
      <c r="G9" s="498"/>
      <c r="H9" s="498"/>
      <c r="I9" s="498"/>
      <c r="J9" s="498"/>
      <c r="K9" s="498"/>
      <c r="L9" s="498"/>
      <c r="M9" s="498"/>
      <c r="N9" s="498"/>
      <c r="O9" s="498"/>
    </row>
    <row r="10" spans="2:15" ht="34.5" customHeight="1" thickBot="1">
      <c r="C10" s="494"/>
      <c r="D10" s="492"/>
      <c r="E10" s="496"/>
      <c r="F10" s="204"/>
      <c r="G10" s="204"/>
      <c r="H10" s="492" t="s">
        <v>718</v>
      </c>
      <c r="I10" s="492"/>
      <c r="J10" s="492" t="s">
        <v>719</v>
      </c>
      <c r="K10" s="492"/>
      <c r="L10" s="492" t="s">
        <v>720</v>
      </c>
      <c r="M10" s="492"/>
      <c r="N10" s="499" t="s">
        <v>721</v>
      </c>
      <c r="O10" s="499"/>
    </row>
    <row r="11" spans="2:15" ht="47.25" customHeight="1" thickBot="1">
      <c r="C11" s="492"/>
      <c r="D11" s="32" t="s">
        <v>605</v>
      </c>
      <c r="E11" s="205" t="s">
        <v>711</v>
      </c>
      <c r="F11" s="29" t="s">
        <v>710</v>
      </c>
      <c r="G11" s="32" t="s">
        <v>711</v>
      </c>
      <c r="H11" s="29" t="s">
        <v>710</v>
      </c>
      <c r="I11" s="32" t="s">
        <v>711</v>
      </c>
      <c r="J11" s="29" t="s">
        <v>710</v>
      </c>
      <c r="K11" s="32" t="s">
        <v>711</v>
      </c>
      <c r="L11" s="29" t="s">
        <v>710</v>
      </c>
      <c r="M11" s="32" t="s">
        <v>711</v>
      </c>
      <c r="N11" s="32" t="s">
        <v>710</v>
      </c>
      <c r="O11" s="29" t="s">
        <v>711</v>
      </c>
    </row>
    <row r="12" spans="2:15">
      <c r="C12" s="33" t="s">
        <v>714</v>
      </c>
      <c r="D12" s="215"/>
      <c r="E12" s="216"/>
      <c r="F12" s="215"/>
      <c r="G12" s="215"/>
      <c r="H12" s="235"/>
      <c r="I12" s="235"/>
      <c r="J12" s="235"/>
      <c r="K12" s="235"/>
      <c r="L12" s="235"/>
      <c r="M12" s="235"/>
      <c r="N12" s="235"/>
      <c r="O12" s="235"/>
    </row>
    <row r="13" spans="2:15" ht="20">
      <c r="C13" s="206" t="s">
        <v>715</v>
      </c>
      <c r="D13" s="217"/>
      <c r="E13" s="218"/>
      <c r="F13" s="217"/>
      <c r="G13" s="217"/>
      <c r="H13" s="217"/>
      <c r="I13" s="217"/>
      <c r="J13" s="217"/>
      <c r="K13" s="217"/>
      <c r="L13" s="217"/>
      <c r="M13" s="217"/>
      <c r="N13" s="217"/>
      <c r="O13" s="217"/>
    </row>
    <row r="14" spans="2:15">
      <c r="C14" s="203" t="s">
        <v>702</v>
      </c>
      <c r="D14" s="219"/>
      <c r="E14" s="220"/>
      <c r="F14" s="219"/>
      <c r="G14" s="219"/>
      <c r="H14" s="219"/>
      <c r="I14" s="219"/>
      <c r="J14" s="219"/>
      <c r="K14" s="219"/>
      <c r="L14" s="219"/>
      <c r="M14" s="219"/>
      <c r="N14" s="219"/>
      <c r="O14" s="219"/>
    </row>
    <row r="15" spans="2:15">
      <c r="C15" s="203" t="s">
        <v>703</v>
      </c>
      <c r="D15" s="219"/>
      <c r="E15" s="220"/>
      <c r="F15" s="219"/>
      <c r="G15" s="219"/>
      <c r="H15" s="219"/>
      <c r="I15" s="219"/>
      <c r="J15" s="219"/>
      <c r="K15" s="219"/>
      <c r="L15" s="219"/>
      <c r="M15" s="219"/>
      <c r="N15" s="219"/>
      <c r="O15" s="219"/>
    </row>
    <row r="16" spans="2:15">
      <c r="C16" s="203" t="s">
        <v>704</v>
      </c>
      <c r="D16" s="219"/>
      <c r="E16" s="220"/>
      <c r="F16" s="219"/>
      <c r="G16" s="219"/>
      <c r="H16" s="219"/>
      <c r="I16" s="219"/>
      <c r="J16" s="219"/>
      <c r="K16" s="219"/>
      <c r="L16" s="219"/>
      <c r="M16" s="219"/>
      <c r="N16" s="219"/>
      <c r="O16" s="219"/>
    </row>
    <row r="17" spans="3:15">
      <c r="C17" s="207" t="s">
        <v>705</v>
      </c>
      <c r="D17" s="217"/>
      <c r="E17" s="218"/>
      <c r="F17" s="217"/>
      <c r="G17" s="217"/>
      <c r="H17" s="217"/>
      <c r="I17" s="217"/>
      <c r="J17" s="217"/>
      <c r="K17" s="217"/>
      <c r="L17" s="217"/>
      <c r="M17" s="217"/>
      <c r="N17" s="217"/>
      <c r="O17" s="219"/>
    </row>
    <row r="18" spans="3:15">
      <c r="C18" s="203" t="s">
        <v>706</v>
      </c>
      <c r="D18" s="217"/>
      <c r="E18" s="218"/>
      <c r="F18" s="217"/>
      <c r="G18" s="217"/>
      <c r="H18" s="217"/>
      <c r="I18" s="217"/>
      <c r="J18" s="217"/>
      <c r="K18" s="217"/>
      <c r="L18" s="217"/>
      <c r="M18" s="217"/>
      <c r="N18" s="217"/>
      <c r="O18" s="217"/>
    </row>
    <row r="19" spans="3:15" ht="15" thickBot="1">
      <c r="C19" s="202" t="s">
        <v>151</v>
      </c>
      <c r="D19" s="221"/>
      <c r="E19" s="222"/>
      <c r="F19" s="221"/>
      <c r="G19" s="221"/>
      <c r="H19" s="221"/>
      <c r="I19" s="221"/>
      <c r="J19" s="221"/>
      <c r="K19" s="221"/>
      <c r="L19" s="221"/>
      <c r="M19" s="221"/>
      <c r="N19" s="221"/>
      <c r="O19" s="221"/>
    </row>
  </sheetData>
  <sheetProtection algorithmName="SHA-512" hashValue="Zp62pCSDCXpfCVDLAAH9KhlFzaKClNg5plrP81srx0RRdIU1I+E9x9lxUb8ZuyOhfWuzs/I0NaqZqX7kQ3nkYQ==" saltValue="PRRXMpSyi190+3SBKUcjXA==" spinCount="100000" sheet="1" objects="1" scenarios="1"/>
  <mergeCells count="9">
    <mergeCell ref="C8:O8"/>
    <mergeCell ref="B6:C6"/>
    <mergeCell ref="C9:C11"/>
    <mergeCell ref="D9:E10"/>
    <mergeCell ref="F9:O9"/>
    <mergeCell ref="H10:I10"/>
    <mergeCell ref="J10:K10"/>
    <mergeCell ref="L10:M10"/>
    <mergeCell ref="N10:O10"/>
  </mergeCells>
  <hyperlinks>
    <hyperlink ref="B2" location="Tartalom!A1" display="Back to contents page" xr:uid="{00000000-0004-0000-1E00-000000000000}"/>
    <hyperlink ref="B2:C2" location="CONTENTS!A1" display="Back to contents page" xr:uid="{00000000-0004-0000-1E00-000001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E8A45-3AEA-48B9-8759-A5A439518F15}">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79998168889431442"/>
  </sheetPr>
  <dimension ref="B1:H18"/>
  <sheetViews>
    <sheetView showGridLines="0" workbookViewId="0"/>
  </sheetViews>
  <sheetFormatPr defaultRowHeight="14.5"/>
  <cols>
    <col min="1" max="2" width="4.453125" customWidth="1"/>
    <col min="3" max="3" width="44" customWidth="1"/>
    <col min="4" max="4" width="18.1796875" customWidth="1"/>
    <col min="5" max="5" width="16.26953125" customWidth="1"/>
    <col min="6" max="6" width="14.7265625" customWidth="1"/>
    <col min="7" max="7" width="12.81640625" customWidth="1"/>
    <col min="8" max="8" width="17.54296875" customWidth="1"/>
  </cols>
  <sheetData>
    <row r="1" spans="2:8" ht="12.75" customHeight="1"/>
    <row r="2" spans="2:8">
      <c r="B2" s="158" t="s">
        <v>0</v>
      </c>
      <c r="C2" s="94"/>
    </row>
    <row r="3" spans="2:8">
      <c r="B3" s="1"/>
      <c r="C3" s="1"/>
    </row>
    <row r="4" spans="2:8" ht="15.5">
      <c r="B4" s="12" t="s">
        <v>722</v>
      </c>
      <c r="C4" s="2"/>
    </row>
    <row r="5" spans="2:8">
      <c r="B5" s="1"/>
      <c r="C5" s="1"/>
    </row>
    <row r="6" spans="2:8">
      <c r="B6" s="441"/>
      <c r="C6" s="441"/>
      <c r="D6" s="441"/>
      <c r="E6" s="441"/>
      <c r="F6" s="441"/>
      <c r="G6" s="441"/>
      <c r="H6" s="441"/>
    </row>
    <row r="7" spans="2:8">
      <c r="B7" s="3"/>
      <c r="C7" s="4"/>
    </row>
    <row r="8" spans="2:8" ht="15" thickBot="1">
      <c r="B8" s="20"/>
      <c r="C8" s="438" t="str">
        <f>+Contents!B3</f>
        <v>31.12.2025</v>
      </c>
      <c r="D8" s="438"/>
      <c r="E8" s="438"/>
      <c r="F8" s="438"/>
      <c r="G8" s="438"/>
      <c r="H8" s="438"/>
    </row>
    <row r="9" spans="2:8" ht="15" customHeight="1" thickBot="1">
      <c r="B9" s="20"/>
      <c r="C9" s="433" t="s">
        <v>155</v>
      </c>
      <c r="D9" s="502" t="s">
        <v>724</v>
      </c>
      <c r="E9" s="500" t="s">
        <v>725</v>
      </c>
      <c r="F9" s="501"/>
      <c r="G9" s="501"/>
      <c r="H9" s="501"/>
    </row>
    <row r="10" spans="2:8" ht="21.75" customHeight="1">
      <c r="C10" s="436"/>
      <c r="D10" s="503"/>
      <c r="E10" s="77"/>
      <c r="F10" s="505" t="s">
        <v>726</v>
      </c>
      <c r="G10" s="505" t="s">
        <v>727</v>
      </c>
      <c r="H10" s="505"/>
    </row>
    <row r="11" spans="2:8" ht="34.5" customHeight="1" thickBot="1">
      <c r="C11" s="434"/>
      <c r="D11" s="504"/>
      <c r="E11" s="65"/>
      <c r="F11" s="506"/>
      <c r="G11" s="209"/>
      <c r="H11" s="65" t="s">
        <v>728</v>
      </c>
    </row>
    <row r="12" spans="2:8">
      <c r="B12" s="19">
        <v>1</v>
      </c>
      <c r="C12" s="8" t="s">
        <v>576</v>
      </c>
      <c r="D12" s="213">
        <v>17968.680566000003</v>
      </c>
      <c r="E12" s="44">
        <v>0</v>
      </c>
      <c r="F12" s="44">
        <v>0</v>
      </c>
      <c r="G12" s="44">
        <v>0</v>
      </c>
      <c r="H12" s="44">
        <v>0</v>
      </c>
    </row>
    <row r="13" spans="2:8">
      <c r="B13" s="19">
        <v>2</v>
      </c>
      <c r="C13" s="8" t="s">
        <v>584</v>
      </c>
      <c r="D13" s="213">
        <v>281853.49362099997</v>
      </c>
      <c r="E13" s="44">
        <v>0</v>
      </c>
      <c r="F13" s="44">
        <v>0</v>
      </c>
      <c r="G13" s="44">
        <v>0</v>
      </c>
      <c r="H13" s="354"/>
    </row>
    <row r="14" spans="2:8">
      <c r="B14" s="19">
        <v>3</v>
      </c>
      <c r="C14" s="16" t="s">
        <v>151</v>
      </c>
      <c r="D14" s="213">
        <v>299822.17418699997</v>
      </c>
      <c r="E14" s="44">
        <v>0</v>
      </c>
      <c r="F14" s="44">
        <v>0</v>
      </c>
      <c r="G14" s="44">
        <v>0</v>
      </c>
      <c r="H14" s="44">
        <v>0</v>
      </c>
    </row>
    <row r="15" spans="2:8">
      <c r="B15" s="19">
        <v>4</v>
      </c>
      <c r="C15" s="16" t="s">
        <v>1191</v>
      </c>
      <c r="D15" s="213">
        <v>750.05229999999995</v>
      </c>
      <c r="E15" s="44">
        <v>0</v>
      </c>
      <c r="F15" s="44">
        <v>0</v>
      </c>
      <c r="G15" s="44">
        <v>0</v>
      </c>
      <c r="H15" s="44">
        <v>0</v>
      </c>
    </row>
    <row r="16" spans="2:8" ht="15" thickBot="1">
      <c r="B16" s="19" t="s">
        <v>15</v>
      </c>
      <c r="C16" s="208" t="s">
        <v>626</v>
      </c>
      <c r="D16" s="214">
        <v>750.05229999999995</v>
      </c>
      <c r="E16" s="63">
        <v>0</v>
      </c>
      <c r="F16" s="335"/>
      <c r="G16" s="335"/>
      <c r="H16" s="335"/>
    </row>
    <row r="17" spans="3:8">
      <c r="C17" s="19" t="s">
        <v>729</v>
      </c>
      <c r="D17" s="38"/>
      <c r="E17" s="38"/>
      <c r="F17" s="38"/>
      <c r="G17" s="38"/>
      <c r="H17" s="38"/>
    </row>
    <row r="18" spans="3:8">
      <c r="C18" s="340"/>
    </row>
  </sheetData>
  <sheetProtection algorithmName="SHA-512" hashValue="v4zgAWGEgU5QfYbJcSpSUF/nG38xyIBnz6wvDbWd5PbBWptTmOGNxGNRi+O6hSxhtDpVdzlWlQ4je1TEIfGRVw==" saltValue="dIPgrTZ/uVMuriq4m3kGUQ==" spinCount="100000" sheet="1" objects="1" scenarios="1"/>
  <mergeCells count="7">
    <mergeCell ref="B6:H6"/>
    <mergeCell ref="C8:H8"/>
    <mergeCell ref="E9:H9"/>
    <mergeCell ref="D9:D11"/>
    <mergeCell ref="F10:F11"/>
    <mergeCell ref="G10:H10"/>
    <mergeCell ref="C9:C11"/>
  </mergeCells>
  <hyperlinks>
    <hyperlink ref="B2" location="Tartalom!A1" display="Back to contents page" xr:uid="{00000000-0004-0000-1F00-000000000000}"/>
    <hyperlink ref="B2:C2" location="CONTENTS!A1" display="Back to contents page" xr:uid="{00000000-0004-0000-1F00-000001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E963B-315C-4375-8609-B30C195A009E}">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BB466-944B-42FC-90BC-E964B443239A}">
  <sheetPr>
    <tabColor theme="9" tint="0.79998168889431442"/>
  </sheetPr>
  <dimension ref="B1:I38"/>
  <sheetViews>
    <sheetView showGridLines="0" zoomScale="85" zoomScaleNormal="85" workbookViewId="0"/>
  </sheetViews>
  <sheetFormatPr defaultRowHeight="14.5"/>
  <cols>
    <col min="1" max="2" width="4.453125" customWidth="1"/>
    <col min="3" max="3" width="55.36328125" customWidth="1"/>
    <col min="4" max="4" width="18.1796875" customWidth="1"/>
    <col min="5" max="5" width="16.26953125" customWidth="1"/>
    <col min="6" max="6" width="14.7265625" customWidth="1"/>
    <col min="7" max="7" width="12.81640625" customWidth="1"/>
    <col min="8" max="8" width="17.54296875" customWidth="1"/>
  </cols>
  <sheetData>
    <row r="1" spans="2:9" ht="12.75" customHeight="1"/>
    <row r="2" spans="2:9">
      <c r="B2" s="158" t="s">
        <v>0</v>
      </c>
      <c r="C2" s="94"/>
    </row>
    <row r="3" spans="2:9">
      <c r="B3" s="1"/>
      <c r="C3" s="1"/>
    </row>
    <row r="4" spans="2:9" ht="15.5">
      <c r="B4" s="12" t="s">
        <v>730</v>
      </c>
      <c r="C4" s="2"/>
    </row>
    <row r="5" spans="2:9">
      <c r="B5" s="1"/>
      <c r="C5" s="1"/>
    </row>
    <row r="6" spans="2:9" ht="39.75" customHeight="1">
      <c r="B6" s="430" t="s">
        <v>739</v>
      </c>
      <c r="C6" s="430"/>
      <c r="D6" s="430"/>
      <c r="E6" s="430"/>
      <c r="F6" s="430"/>
      <c r="G6" s="430"/>
      <c r="H6" s="430"/>
    </row>
    <row r="7" spans="2:9">
      <c r="B7" s="3"/>
      <c r="C7" s="4"/>
    </row>
    <row r="8" spans="2:9" ht="15" thickBot="1">
      <c r="B8" s="20"/>
      <c r="C8" s="438" t="str">
        <f>+Contents!B3</f>
        <v>31.12.2025</v>
      </c>
      <c r="D8" s="438"/>
      <c r="E8" s="438"/>
      <c r="F8" s="438"/>
      <c r="G8" s="438"/>
      <c r="H8" s="438"/>
      <c r="I8" s="438"/>
    </row>
    <row r="9" spans="2:9" ht="49.5" customHeight="1" thickBot="1">
      <c r="B9" s="20"/>
      <c r="C9" s="433" t="s">
        <v>1091</v>
      </c>
      <c r="D9" s="435" t="s">
        <v>736</v>
      </c>
      <c r="E9" s="435"/>
      <c r="F9" s="435" t="s">
        <v>737</v>
      </c>
      <c r="G9" s="435"/>
      <c r="H9" s="435" t="s">
        <v>738</v>
      </c>
      <c r="I9" s="435"/>
    </row>
    <row r="10" spans="2:9" ht="45" customHeight="1" thickBot="1">
      <c r="C10" s="434" t="s">
        <v>82</v>
      </c>
      <c r="D10" s="15" t="s">
        <v>732</v>
      </c>
      <c r="E10" s="15" t="s">
        <v>733</v>
      </c>
      <c r="F10" s="15" t="s">
        <v>732</v>
      </c>
      <c r="G10" s="15" t="s">
        <v>733</v>
      </c>
      <c r="H10" s="15" t="s">
        <v>734</v>
      </c>
      <c r="I10" s="15" t="s">
        <v>735</v>
      </c>
    </row>
    <row r="11" spans="2:9">
      <c r="C11" s="8" t="s">
        <v>768</v>
      </c>
      <c r="D11" s="44">
        <v>246503.11689</v>
      </c>
      <c r="E11" s="44">
        <v>0</v>
      </c>
      <c r="F11" s="44">
        <v>246503.11689</v>
      </c>
      <c r="G11" s="44">
        <v>0</v>
      </c>
      <c r="H11" s="44">
        <v>0</v>
      </c>
      <c r="I11" s="210">
        <v>0</v>
      </c>
    </row>
    <row r="12" spans="2:9">
      <c r="C12" s="8" t="s">
        <v>1075</v>
      </c>
      <c r="D12" s="44">
        <v>0</v>
      </c>
      <c r="E12" s="44">
        <v>0</v>
      </c>
      <c r="F12" s="44">
        <v>0</v>
      </c>
      <c r="G12" s="44">
        <v>0</v>
      </c>
      <c r="H12" s="44">
        <v>0</v>
      </c>
      <c r="I12" s="210">
        <v>0</v>
      </c>
    </row>
    <row r="13" spans="2:9" ht="24" customHeight="1">
      <c r="C13" s="11" t="s">
        <v>1076</v>
      </c>
      <c r="D13" s="44">
        <v>0</v>
      </c>
      <c r="E13" s="44">
        <v>0</v>
      </c>
      <c r="F13" s="44">
        <v>0</v>
      </c>
      <c r="G13" s="44">
        <v>0</v>
      </c>
      <c r="H13" s="44">
        <v>0</v>
      </c>
      <c r="I13" s="210">
        <v>0</v>
      </c>
    </row>
    <row r="14" spans="2:9">
      <c r="C14" s="11" t="s">
        <v>1077</v>
      </c>
      <c r="D14" s="44">
        <v>0</v>
      </c>
      <c r="E14" s="44">
        <v>0</v>
      </c>
      <c r="F14" s="44">
        <v>0</v>
      </c>
      <c r="G14" s="44">
        <v>0</v>
      </c>
      <c r="H14" s="44">
        <v>0</v>
      </c>
      <c r="I14" s="210">
        <v>0</v>
      </c>
    </row>
    <row r="15" spans="2:9">
      <c r="C15" s="8" t="s">
        <v>771</v>
      </c>
      <c r="D15" s="44">
        <v>0</v>
      </c>
      <c r="E15" s="44">
        <v>0</v>
      </c>
      <c r="F15" s="44">
        <v>0</v>
      </c>
      <c r="G15" s="44">
        <v>0</v>
      </c>
      <c r="H15" s="44">
        <v>0</v>
      </c>
      <c r="I15" s="210">
        <v>0</v>
      </c>
    </row>
    <row r="16" spans="2:9">
      <c r="C16" s="8" t="s">
        <v>772</v>
      </c>
      <c r="D16" s="44">
        <v>0</v>
      </c>
      <c r="E16" s="44">
        <v>0</v>
      </c>
      <c r="F16" s="44">
        <v>0</v>
      </c>
      <c r="G16" s="44">
        <v>0</v>
      </c>
      <c r="H16" s="44">
        <v>0</v>
      </c>
      <c r="I16" s="210">
        <v>0</v>
      </c>
    </row>
    <row r="17" spans="3:9">
      <c r="C17" s="8" t="s">
        <v>481</v>
      </c>
      <c r="D17" s="44">
        <v>128607.597368</v>
      </c>
      <c r="E17" s="44">
        <v>0</v>
      </c>
      <c r="F17" s="44">
        <v>128607.597368</v>
      </c>
      <c r="G17" s="44">
        <v>0</v>
      </c>
      <c r="H17" s="44">
        <v>0</v>
      </c>
      <c r="I17" s="210">
        <v>0</v>
      </c>
    </row>
    <row r="18" spans="3:9">
      <c r="C18" s="8" t="s">
        <v>478</v>
      </c>
      <c r="D18" s="44">
        <v>34706.569518999997</v>
      </c>
      <c r="E18" s="44">
        <v>0</v>
      </c>
      <c r="F18" s="44">
        <v>34706.569518999997</v>
      </c>
      <c r="G18" s="44">
        <v>0</v>
      </c>
      <c r="H18" s="44">
        <v>0</v>
      </c>
      <c r="I18" s="210">
        <v>0</v>
      </c>
    </row>
    <row r="19" spans="3:9">
      <c r="C19" s="8" t="s">
        <v>773</v>
      </c>
      <c r="D19" s="44">
        <v>1068.0353439999999</v>
      </c>
      <c r="E19" s="44">
        <v>61.909413999999998</v>
      </c>
      <c r="F19" s="44">
        <v>1068.0353439999999</v>
      </c>
      <c r="G19" s="44">
        <v>61.909413999999998</v>
      </c>
      <c r="H19" s="44">
        <v>1078.7310669999999</v>
      </c>
      <c r="I19" s="210">
        <v>0.95467593381233251</v>
      </c>
    </row>
    <row r="20" spans="3:9">
      <c r="C20" s="8" t="s">
        <v>1078</v>
      </c>
      <c r="D20" s="44">
        <v>0</v>
      </c>
      <c r="E20" s="44">
        <v>0</v>
      </c>
      <c r="F20" s="44">
        <v>0</v>
      </c>
      <c r="G20" s="44">
        <v>0</v>
      </c>
      <c r="H20" s="44">
        <v>0</v>
      </c>
      <c r="I20" s="210">
        <v>0</v>
      </c>
    </row>
    <row r="21" spans="3:9" ht="25.5" customHeight="1">
      <c r="C21" s="8" t="s">
        <v>1079</v>
      </c>
      <c r="D21" s="44">
        <v>0</v>
      </c>
      <c r="E21" s="44">
        <v>0</v>
      </c>
      <c r="F21" s="44">
        <v>0</v>
      </c>
      <c r="G21" s="44">
        <v>0</v>
      </c>
      <c r="H21" s="44">
        <v>0</v>
      </c>
      <c r="I21" s="210">
        <v>0</v>
      </c>
    </row>
    <row r="22" spans="3:9">
      <c r="C22" s="8" t="s">
        <v>1080</v>
      </c>
      <c r="D22" s="44">
        <v>0</v>
      </c>
      <c r="E22" s="44">
        <v>0</v>
      </c>
      <c r="F22" s="44">
        <v>0</v>
      </c>
      <c r="G22" s="44">
        <v>0</v>
      </c>
      <c r="H22" s="44">
        <v>0</v>
      </c>
      <c r="I22" s="210">
        <v>0</v>
      </c>
    </row>
    <row r="23" spans="3:9">
      <c r="C23" s="8" t="s">
        <v>1081</v>
      </c>
      <c r="D23" s="44">
        <v>0</v>
      </c>
      <c r="E23" s="44">
        <v>0</v>
      </c>
      <c r="F23" s="44">
        <v>0</v>
      </c>
      <c r="G23" s="44">
        <v>0</v>
      </c>
      <c r="H23" s="44">
        <v>0</v>
      </c>
      <c r="I23" s="210">
        <v>0</v>
      </c>
    </row>
    <row r="24" spans="3:9">
      <c r="C24" s="8" t="s">
        <v>774</v>
      </c>
      <c r="D24" s="44">
        <v>542.32476299999996</v>
      </c>
      <c r="E24" s="44">
        <v>38.951858000000001</v>
      </c>
      <c r="F24" s="44">
        <v>542.32476299999996</v>
      </c>
      <c r="G24" s="44">
        <v>38.951858000000001</v>
      </c>
      <c r="H24" s="44">
        <v>421.35051900000002</v>
      </c>
      <c r="I24" s="210">
        <v>0.72487091993331698</v>
      </c>
    </row>
    <row r="25" spans="3:9" ht="24" customHeight="1">
      <c r="C25" s="8" t="s">
        <v>1082</v>
      </c>
      <c r="D25" s="44">
        <v>14847.407669</v>
      </c>
      <c r="E25" s="44">
        <v>9.5181290000000001</v>
      </c>
      <c r="F25" s="44">
        <v>14847.407669</v>
      </c>
      <c r="G25" s="44">
        <v>9.5181290000000001</v>
      </c>
      <c r="H25" s="44">
        <v>3310.1664409999998</v>
      </c>
      <c r="I25" s="210">
        <v>0.22280291939302851</v>
      </c>
    </row>
    <row r="26" spans="3:9">
      <c r="C26" s="11" t="s">
        <v>1083</v>
      </c>
      <c r="D26" s="44">
        <v>14818.638472000001</v>
      </c>
      <c r="E26" s="44">
        <v>9.5181290000000001</v>
      </c>
      <c r="F26" s="44">
        <v>14818.638472000001</v>
      </c>
      <c r="G26" s="44">
        <v>9.5181290000000001</v>
      </c>
      <c r="H26" s="44">
        <v>3292.6582749999998</v>
      </c>
      <c r="I26" s="210">
        <v>0.22205445785337505</v>
      </c>
    </row>
    <row r="27" spans="3:9">
      <c r="C27" s="11" t="s">
        <v>1084</v>
      </c>
      <c r="D27" s="44">
        <v>0</v>
      </c>
      <c r="E27" s="44">
        <v>0</v>
      </c>
      <c r="F27" s="44">
        <v>0</v>
      </c>
      <c r="G27" s="44">
        <v>0</v>
      </c>
      <c r="H27" s="44">
        <v>0</v>
      </c>
      <c r="I27" s="210">
        <v>0</v>
      </c>
    </row>
    <row r="28" spans="3:9">
      <c r="C28" s="11" t="s">
        <v>1085</v>
      </c>
      <c r="D28" s="44">
        <v>28.769197000000002</v>
      </c>
      <c r="E28" s="44">
        <v>0</v>
      </c>
      <c r="F28" s="44">
        <v>28.769197000000002</v>
      </c>
      <c r="G28" s="44">
        <v>0</v>
      </c>
      <c r="H28" s="44">
        <v>17.508164999999998</v>
      </c>
      <c r="I28" s="210">
        <v>0.60857329455528419</v>
      </c>
    </row>
    <row r="29" spans="3:9">
      <c r="C29" s="11" t="s">
        <v>1086</v>
      </c>
      <c r="D29" s="44">
        <v>0</v>
      </c>
      <c r="E29" s="44">
        <v>0</v>
      </c>
      <c r="F29" s="44">
        <v>0</v>
      </c>
      <c r="G29" s="44">
        <v>0</v>
      </c>
      <c r="H29" s="44">
        <v>0</v>
      </c>
      <c r="I29" s="210">
        <v>0</v>
      </c>
    </row>
    <row r="30" spans="3:9">
      <c r="C30" s="11" t="s">
        <v>1087</v>
      </c>
      <c r="D30" s="44">
        <v>0</v>
      </c>
      <c r="E30" s="44">
        <v>0</v>
      </c>
      <c r="F30" s="44">
        <v>0</v>
      </c>
      <c r="G30" s="44">
        <v>0</v>
      </c>
      <c r="H30" s="44">
        <v>0</v>
      </c>
      <c r="I30" s="210">
        <v>0</v>
      </c>
    </row>
    <row r="31" spans="3:9">
      <c r="C31" s="8" t="s">
        <v>485</v>
      </c>
      <c r="D31" s="44">
        <v>581.50849800000003</v>
      </c>
      <c r="E31" s="44">
        <v>0</v>
      </c>
      <c r="F31" s="44">
        <v>581.50849800000003</v>
      </c>
      <c r="G31" s="44">
        <v>0</v>
      </c>
      <c r="H31" s="44">
        <v>595.29174</v>
      </c>
      <c r="I31" s="210">
        <v>1.0237025633286618</v>
      </c>
    </row>
    <row r="32" spans="3:9">
      <c r="C32" s="8" t="s">
        <v>1088</v>
      </c>
      <c r="D32" s="44">
        <v>0</v>
      </c>
      <c r="E32" s="44">
        <v>0</v>
      </c>
      <c r="F32" s="44">
        <v>0</v>
      </c>
      <c r="G32" s="44">
        <v>0</v>
      </c>
      <c r="H32" s="44">
        <v>0</v>
      </c>
      <c r="I32" s="210">
        <v>0</v>
      </c>
    </row>
    <row r="33" spans="3:9">
      <c r="C33" s="8" t="s">
        <v>1089</v>
      </c>
      <c r="D33" s="44">
        <v>0</v>
      </c>
      <c r="E33" s="44">
        <v>0</v>
      </c>
      <c r="F33" s="44">
        <v>0</v>
      </c>
      <c r="G33" s="44">
        <v>0</v>
      </c>
      <c r="H33" s="44">
        <v>0</v>
      </c>
      <c r="I33" s="210">
        <v>0</v>
      </c>
    </row>
    <row r="34" spans="3:9">
      <c r="C34" s="8" t="s">
        <v>731</v>
      </c>
      <c r="D34" s="44">
        <v>849.98286299999995</v>
      </c>
      <c r="E34" s="44">
        <v>0</v>
      </c>
      <c r="F34" s="44">
        <v>849.98286299999995</v>
      </c>
      <c r="G34" s="44">
        <v>0</v>
      </c>
      <c r="H34" s="44">
        <v>846.93897700000002</v>
      </c>
      <c r="I34" s="210">
        <v>0.99641888544757651</v>
      </c>
    </row>
    <row r="35" spans="3:9">
      <c r="C35" s="8" t="s">
        <v>1090</v>
      </c>
      <c r="D35" s="44"/>
      <c r="E35" s="44"/>
      <c r="F35" s="44"/>
      <c r="G35" s="44"/>
      <c r="H35" s="44">
        <v>0</v>
      </c>
      <c r="I35" s="210">
        <v>0</v>
      </c>
    </row>
    <row r="36" spans="3:9" ht="15" thickBot="1">
      <c r="C36" s="390" t="s">
        <v>995</v>
      </c>
      <c r="D36" s="48">
        <v>427706.54291399999</v>
      </c>
      <c r="E36" s="48">
        <v>110.379401</v>
      </c>
      <c r="F36" s="48">
        <v>427706.54291399999</v>
      </c>
      <c r="G36" s="48">
        <v>110.379401</v>
      </c>
      <c r="H36" s="48">
        <v>6252.478744</v>
      </c>
      <c r="I36" s="211">
        <v>1.4614846720336892E-2</v>
      </c>
    </row>
    <row r="38" spans="3:9">
      <c r="C38" s="340"/>
    </row>
  </sheetData>
  <sheetProtection algorithmName="SHA-512" hashValue="EmThWfQGdUXktwXQRuuxYxPh6Msi1JcqojX4L0vu0W3KuYP0W4ANrrS+sMKx40UAVVZBq8HQUB9HwhEm1vwkNQ==" saltValue="bFgHQ70ZNtCFTQo+GLxrPg==" spinCount="100000" sheet="1" objects="1" scenarios="1"/>
  <mergeCells count="6">
    <mergeCell ref="B6:H6"/>
    <mergeCell ref="C8:I8"/>
    <mergeCell ref="C9:C10"/>
    <mergeCell ref="D9:E9"/>
    <mergeCell ref="F9:G9"/>
    <mergeCell ref="H9:I9"/>
  </mergeCells>
  <hyperlinks>
    <hyperlink ref="B2" location="Tartalom!A1" display="Back to contents page" xr:uid="{0648CF3E-D5C0-4A47-A6F2-9BB4B80E74D9}"/>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B825-A418-4DD4-96DB-BFD510D12C5E}">
  <sheetPr>
    <tabColor theme="9" tint="0.79998168889431442"/>
  </sheetPr>
  <dimension ref="B1:AD72"/>
  <sheetViews>
    <sheetView showGridLines="0" zoomScale="70" zoomScaleNormal="70" workbookViewId="0"/>
  </sheetViews>
  <sheetFormatPr defaultRowHeight="14.5"/>
  <cols>
    <col min="1" max="2" width="4.453125" customWidth="1"/>
    <col min="3" max="3" width="48" customWidth="1"/>
    <col min="4" max="28" width="9.7265625" customWidth="1"/>
    <col min="29" max="29" width="10.1796875" customWidth="1"/>
    <col min="30" max="30" width="11.453125" customWidth="1"/>
  </cols>
  <sheetData>
    <row r="1" spans="2:30" ht="12.75" customHeight="1">
      <c r="L1">
        <v>45</v>
      </c>
    </row>
    <row r="2" spans="2:30">
      <c r="B2" s="158" t="s">
        <v>0</v>
      </c>
      <c r="C2" s="94"/>
    </row>
    <row r="3" spans="2:30">
      <c r="B3" s="1"/>
      <c r="C3" s="1"/>
    </row>
    <row r="4" spans="2:30" ht="15.5">
      <c r="B4" s="12" t="s">
        <v>742</v>
      </c>
      <c r="C4" s="2"/>
    </row>
    <row r="5" spans="2:30">
      <c r="B5" s="1"/>
      <c r="C5" s="1"/>
    </row>
    <row r="6" spans="2:30" ht="33" customHeight="1">
      <c r="B6" s="430" t="s">
        <v>968</v>
      </c>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row>
    <row r="7" spans="2:30">
      <c r="B7" s="3"/>
      <c r="C7" s="4"/>
    </row>
    <row r="8" spans="2:30" ht="15" thickBot="1">
      <c r="B8" s="20"/>
      <c r="C8" s="438">
        <v>46022</v>
      </c>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row>
    <row r="9" spans="2:30" ht="15" thickBot="1">
      <c r="B9" s="20"/>
      <c r="C9" s="433" t="s">
        <v>1091</v>
      </c>
      <c r="D9" s="435" t="s">
        <v>740</v>
      </c>
      <c r="E9" s="435"/>
      <c r="F9" s="435"/>
      <c r="G9" s="435"/>
      <c r="H9" s="435"/>
      <c r="I9" s="435"/>
      <c r="J9" s="435"/>
      <c r="K9" s="435"/>
      <c r="L9" s="435"/>
      <c r="M9" s="435"/>
      <c r="N9" s="435"/>
      <c r="O9" s="435"/>
      <c r="P9" s="435"/>
      <c r="Q9" s="435"/>
      <c r="R9" s="435"/>
      <c r="S9" s="435"/>
      <c r="T9" s="435"/>
      <c r="U9" s="435"/>
      <c r="V9" s="435"/>
      <c r="W9" s="435"/>
      <c r="X9" s="435"/>
      <c r="Y9" s="435"/>
      <c r="Z9" s="435"/>
      <c r="AA9" s="435"/>
      <c r="AB9" s="6"/>
      <c r="AC9" s="391"/>
      <c r="AD9" s="391"/>
    </row>
    <row r="10" spans="2:30" ht="23.5" thickBot="1">
      <c r="C10" s="434" t="s">
        <v>82</v>
      </c>
      <c r="D10" s="212">
        <v>0</v>
      </c>
      <c r="E10" s="212">
        <v>0.02</v>
      </c>
      <c r="F10" s="212">
        <v>0.04</v>
      </c>
      <c r="G10" s="212">
        <v>0.1</v>
      </c>
      <c r="H10" s="212">
        <v>0.2</v>
      </c>
      <c r="I10" s="212">
        <v>0.3</v>
      </c>
      <c r="J10" s="212">
        <v>0.35</v>
      </c>
      <c r="K10" s="212">
        <v>0.4</v>
      </c>
      <c r="L10" s="212">
        <v>0.45</v>
      </c>
      <c r="M10" s="212">
        <v>0.5</v>
      </c>
      <c r="N10" s="212">
        <v>0.6</v>
      </c>
      <c r="O10" s="212">
        <v>0.7</v>
      </c>
      <c r="P10" s="212">
        <v>0.75</v>
      </c>
      <c r="Q10" s="212">
        <v>0.8</v>
      </c>
      <c r="R10" s="212">
        <v>0.9</v>
      </c>
      <c r="S10" s="212">
        <v>1</v>
      </c>
      <c r="T10" s="212">
        <v>1.05</v>
      </c>
      <c r="U10" s="212">
        <v>1.1000000000000001</v>
      </c>
      <c r="V10" s="212">
        <v>1.3</v>
      </c>
      <c r="W10" s="212">
        <v>1.5</v>
      </c>
      <c r="X10" s="212">
        <v>2.5</v>
      </c>
      <c r="Y10" s="212">
        <v>3.7</v>
      </c>
      <c r="Z10" s="212">
        <v>4</v>
      </c>
      <c r="AA10" s="212">
        <v>12.5</v>
      </c>
      <c r="AB10" s="212" t="s">
        <v>1192</v>
      </c>
      <c r="AC10" s="15" t="s">
        <v>151</v>
      </c>
      <c r="AD10" s="15" t="s">
        <v>741</v>
      </c>
    </row>
    <row r="11" spans="2:30">
      <c r="C11" s="8" t="s">
        <v>768</v>
      </c>
      <c r="D11" s="44">
        <v>246503.11689</v>
      </c>
      <c r="E11" s="44">
        <v>0</v>
      </c>
      <c r="F11" s="44">
        <v>0</v>
      </c>
      <c r="G11" s="44">
        <v>0</v>
      </c>
      <c r="H11" s="44">
        <v>0</v>
      </c>
      <c r="I11" s="44">
        <v>0</v>
      </c>
      <c r="J11" s="44">
        <v>0</v>
      </c>
      <c r="K11" s="44">
        <v>0</v>
      </c>
      <c r="L11" s="44">
        <v>0</v>
      </c>
      <c r="M11" s="44">
        <v>0</v>
      </c>
      <c r="N11" s="44">
        <v>0</v>
      </c>
      <c r="O11" s="44">
        <v>0</v>
      </c>
      <c r="P11" s="44">
        <v>0</v>
      </c>
      <c r="Q11" s="44">
        <v>0</v>
      </c>
      <c r="R11" s="44">
        <v>0</v>
      </c>
      <c r="S11" s="44">
        <v>0</v>
      </c>
      <c r="T11" s="44">
        <v>0</v>
      </c>
      <c r="U11" s="44">
        <v>0</v>
      </c>
      <c r="V11" s="44">
        <v>0</v>
      </c>
      <c r="W11" s="44">
        <v>0</v>
      </c>
      <c r="X11" s="44">
        <v>0</v>
      </c>
      <c r="Y11" s="44">
        <v>0</v>
      </c>
      <c r="Z11" s="44">
        <v>0</v>
      </c>
      <c r="AA11" s="44">
        <v>0</v>
      </c>
      <c r="AB11" s="44">
        <v>0</v>
      </c>
      <c r="AC11" s="51">
        <v>246503.11689</v>
      </c>
      <c r="AD11" s="44">
        <v>246503.11689</v>
      </c>
    </row>
    <row r="12" spans="2:30">
      <c r="C12" s="8" t="s">
        <v>1075</v>
      </c>
      <c r="D12" s="44">
        <v>0</v>
      </c>
      <c r="E12" s="44">
        <v>0</v>
      </c>
      <c r="F12" s="44">
        <v>0</v>
      </c>
      <c r="G12" s="44">
        <v>0</v>
      </c>
      <c r="H12" s="44">
        <v>0</v>
      </c>
      <c r="I12" s="44">
        <v>0</v>
      </c>
      <c r="J12" s="44">
        <v>0</v>
      </c>
      <c r="K12" s="44">
        <v>0</v>
      </c>
      <c r="L12" s="44">
        <v>0</v>
      </c>
      <c r="M12" s="44">
        <v>0</v>
      </c>
      <c r="N12" s="44">
        <v>0</v>
      </c>
      <c r="O12" s="44">
        <v>0</v>
      </c>
      <c r="P12" s="44">
        <v>0</v>
      </c>
      <c r="Q12" s="44">
        <v>0</v>
      </c>
      <c r="R12" s="44">
        <v>0</v>
      </c>
      <c r="S12" s="44">
        <v>0</v>
      </c>
      <c r="T12" s="44">
        <v>0</v>
      </c>
      <c r="U12" s="44">
        <v>0</v>
      </c>
      <c r="V12" s="44">
        <v>0</v>
      </c>
      <c r="W12" s="44">
        <v>0</v>
      </c>
      <c r="X12" s="44">
        <v>0</v>
      </c>
      <c r="Y12" s="44">
        <v>0</v>
      </c>
      <c r="Z12" s="44">
        <v>0</v>
      </c>
      <c r="AA12" s="44">
        <v>0</v>
      </c>
      <c r="AB12" s="44">
        <v>0</v>
      </c>
      <c r="AC12" s="51">
        <v>0</v>
      </c>
      <c r="AD12" s="44">
        <v>0</v>
      </c>
    </row>
    <row r="13" spans="2:30">
      <c r="C13" s="8" t="s">
        <v>1076</v>
      </c>
      <c r="D13" s="44">
        <v>0</v>
      </c>
      <c r="E13" s="44">
        <v>0</v>
      </c>
      <c r="F13" s="44">
        <v>0</v>
      </c>
      <c r="G13" s="44">
        <v>0</v>
      </c>
      <c r="H13" s="44">
        <v>0</v>
      </c>
      <c r="I13" s="44">
        <v>0</v>
      </c>
      <c r="J13" s="44">
        <v>0</v>
      </c>
      <c r="K13" s="44">
        <v>0</v>
      </c>
      <c r="L13" s="44">
        <v>0</v>
      </c>
      <c r="M13" s="44">
        <v>0</v>
      </c>
      <c r="N13" s="44">
        <v>0</v>
      </c>
      <c r="O13" s="44">
        <v>0</v>
      </c>
      <c r="P13" s="44">
        <v>0</v>
      </c>
      <c r="Q13" s="44">
        <v>0</v>
      </c>
      <c r="R13" s="44">
        <v>0</v>
      </c>
      <c r="S13" s="44">
        <v>0</v>
      </c>
      <c r="T13" s="44">
        <v>0</v>
      </c>
      <c r="U13" s="44">
        <v>0</v>
      </c>
      <c r="V13" s="44">
        <v>0</v>
      </c>
      <c r="W13" s="44">
        <v>0</v>
      </c>
      <c r="X13" s="44">
        <v>0</v>
      </c>
      <c r="Y13" s="44">
        <v>0</v>
      </c>
      <c r="Z13" s="44">
        <v>0</v>
      </c>
      <c r="AA13" s="44">
        <v>0</v>
      </c>
      <c r="AB13" s="44">
        <v>0</v>
      </c>
      <c r="AC13" s="51">
        <v>0</v>
      </c>
      <c r="AD13" s="44">
        <v>0</v>
      </c>
    </row>
    <row r="14" spans="2:30">
      <c r="C14" s="8" t="s">
        <v>1077</v>
      </c>
      <c r="D14" s="44">
        <v>0</v>
      </c>
      <c r="E14" s="44">
        <v>0</v>
      </c>
      <c r="F14" s="44">
        <v>0</v>
      </c>
      <c r="G14" s="44">
        <v>0</v>
      </c>
      <c r="H14" s="44">
        <v>0</v>
      </c>
      <c r="I14" s="44">
        <v>0</v>
      </c>
      <c r="J14" s="44">
        <v>0</v>
      </c>
      <c r="K14" s="44">
        <v>0</v>
      </c>
      <c r="L14" s="44">
        <v>0</v>
      </c>
      <c r="M14" s="44">
        <v>0</v>
      </c>
      <c r="N14" s="44">
        <v>0</v>
      </c>
      <c r="O14" s="44">
        <v>0</v>
      </c>
      <c r="P14" s="44">
        <v>0</v>
      </c>
      <c r="Q14" s="44">
        <v>0</v>
      </c>
      <c r="R14" s="44">
        <v>0</v>
      </c>
      <c r="S14" s="44">
        <v>0</v>
      </c>
      <c r="T14" s="44">
        <v>0</v>
      </c>
      <c r="U14" s="44">
        <v>0</v>
      </c>
      <c r="V14" s="44">
        <v>0</v>
      </c>
      <c r="W14" s="44">
        <v>0</v>
      </c>
      <c r="X14" s="44">
        <v>0</v>
      </c>
      <c r="Y14" s="44">
        <v>0</v>
      </c>
      <c r="Z14" s="44">
        <v>0</v>
      </c>
      <c r="AA14" s="44">
        <v>0</v>
      </c>
      <c r="AB14" s="44">
        <v>0</v>
      </c>
      <c r="AC14" s="51">
        <v>0</v>
      </c>
      <c r="AD14" s="44">
        <v>0</v>
      </c>
    </row>
    <row r="15" spans="2:30">
      <c r="C15" s="8" t="s">
        <v>771</v>
      </c>
      <c r="D15" s="44">
        <v>0</v>
      </c>
      <c r="E15" s="44">
        <v>0</v>
      </c>
      <c r="F15" s="44">
        <v>0</v>
      </c>
      <c r="G15" s="44">
        <v>0</v>
      </c>
      <c r="H15" s="44">
        <v>0</v>
      </c>
      <c r="I15" s="44">
        <v>0</v>
      </c>
      <c r="J15" s="44">
        <v>0</v>
      </c>
      <c r="K15" s="44">
        <v>0</v>
      </c>
      <c r="L15" s="44">
        <v>0</v>
      </c>
      <c r="M15" s="44">
        <v>0</v>
      </c>
      <c r="N15" s="44">
        <v>0</v>
      </c>
      <c r="O15" s="44">
        <v>0</v>
      </c>
      <c r="P15" s="44">
        <v>0</v>
      </c>
      <c r="Q15" s="44">
        <v>0</v>
      </c>
      <c r="R15" s="44">
        <v>0</v>
      </c>
      <c r="S15" s="44">
        <v>0</v>
      </c>
      <c r="T15" s="44">
        <v>0</v>
      </c>
      <c r="U15" s="44">
        <v>0</v>
      </c>
      <c r="V15" s="44">
        <v>0</v>
      </c>
      <c r="W15" s="44">
        <v>0</v>
      </c>
      <c r="X15" s="44">
        <v>0</v>
      </c>
      <c r="Y15" s="44">
        <v>0</v>
      </c>
      <c r="Z15" s="44">
        <v>0</v>
      </c>
      <c r="AA15" s="44">
        <v>0</v>
      </c>
      <c r="AB15" s="44">
        <v>0</v>
      </c>
      <c r="AC15" s="51">
        <v>0</v>
      </c>
      <c r="AD15" s="44">
        <v>0</v>
      </c>
    </row>
    <row r="16" spans="2:30">
      <c r="C16" s="8" t="s">
        <v>772</v>
      </c>
      <c r="D16" s="44">
        <v>0</v>
      </c>
      <c r="E16" s="44">
        <v>0</v>
      </c>
      <c r="F16" s="44">
        <v>0</v>
      </c>
      <c r="G16" s="44">
        <v>0</v>
      </c>
      <c r="H16" s="44">
        <v>0</v>
      </c>
      <c r="I16" s="44">
        <v>0</v>
      </c>
      <c r="J16" s="44">
        <v>0</v>
      </c>
      <c r="K16" s="44">
        <v>0</v>
      </c>
      <c r="L16" s="44">
        <v>0</v>
      </c>
      <c r="M16" s="44">
        <v>0</v>
      </c>
      <c r="N16" s="44">
        <v>0</v>
      </c>
      <c r="O16" s="44">
        <v>0</v>
      </c>
      <c r="P16" s="44">
        <v>0</v>
      </c>
      <c r="Q16" s="44">
        <v>0</v>
      </c>
      <c r="R16" s="44">
        <v>0</v>
      </c>
      <c r="S16" s="44">
        <v>0</v>
      </c>
      <c r="T16" s="44">
        <v>0</v>
      </c>
      <c r="U16" s="44">
        <v>0</v>
      </c>
      <c r="V16" s="44">
        <v>0</v>
      </c>
      <c r="W16" s="44">
        <v>0</v>
      </c>
      <c r="X16" s="44">
        <v>0</v>
      </c>
      <c r="Y16" s="44">
        <v>0</v>
      </c>
      <c r="Z16" s="44">
        <v>0</v>
      </c>
      <c r="AA16" s="44">
        <v>0</v>
      </c>
      <c r="AB16" s="44">
        <v>0</v>
      </c>
      <c r="AC16" s="51">
        <v>0</v>
      </c>
      <c r="AD16" s="44">
        <v>0</v>
      </c>
    </row>
    <row r="17" spans="3:30">
      <c r="C17" s="8" t="s">
        <v>481</v>
      </c>
      <c r="D17" s="44">
        <v>128607.597368</v>
      </c>
      <c r="E17" s="44">
        <v>0</v>
      </c>
      <c r="F17" s="44">
        <v>0</v>
      </c>
      <c r="G17" s="44">
        <v>0</v>
      </c>
      <c r="H17" s="44">
        <v>0</v>
      </c>
      <c r="I17" s="44">
        <v>0</v>
      </c>
      <c r="J17" s="44">
        <v>0</v>
      </c>
      <c r="K17" s="44">
        <v>0</v>
      </c>
      <c r="L17" s="44">
        <v>0</v>
      </c>
      <c r="M17" s="44">
        <v>0</v>
      </c>
      <c r="N17" s="44">
        <v>0</v>
      </c>
      <c r="O17" s="44">
        <v>0</v>
      </c>
      <c r="P17" s="44">
        <v>0</v>
      </c>
      <c r="Q17" s="44">
        <v>0</v>
      </c>
      <c r="R17" s="44">
        <v>0</v>
      </c>
      <c r="S17" s="44">
        <v>0</v>
      </c>
      <c r="T17" s="44">
        <v>0</v>
      </c>
      <c r="U17" s="44">
        <v>0</v>
      </c>
      <c r="V17" s="44">
        <v>0</v>
      </c>
      <c r="W17" s="44">
        <v>0</v>
      </c>
      <c r="X17" s="44">
        <v>0</v>
      </c>
      <c r="Y17" s="44">
        <v>0</v>
      </c>
      <c r="Z17" s="44">
        <v>0</v>
      </c>
      <c r="AA17" s="44">
        <v>0</v>
      </c>
      <c r="AB17" s="44">
        <v>0</v>
      </c>
      <c r="AC17" s="51">
        <v>128607.597368</v>
      </c>
      <c r="AD17" s="44">
        <v>128607.597368</v>
      </c>
    </row>
    <row r="18" spans="3:30">
      <c r="C18" s="8" t="s">
        <v>478</v>
      </c>
      <c r="D18" s="44">
        <v>34706.569518999997</v>
      </c>
      <c r="E18" s="44">
        <v>0</v>
      </c>
      <c r="F18" s="44">
        <v>0</v>
      </c>
      <c r="G18" s="44">
        <v>0</v>
      </c>
      <c r="H18" s="44">
        <v>0</v>
      </c>
      <c r="I18" s="44">
        <v>0</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v>0</v>
      </c>
      <c r="AC18" s="51">
        <v>34706.569518999997</v>
      </c>
      <c r="AD18" s="44">
        <v>34706.569518999997</v>
      </c>
    </row>
    <row r="19" spans="3:30">
      <c r="C19" s="8" t="s">
        <v>773</v>
      </c>
      <c r="D19" s="44">
        <v>0</v>
      </c>
      <c r="E19" s="44">
        <v>0</v>
      </c>
      <c r="F19" s="44">
        <v>0</v>
      </c>
      <c r="G19" s="44">
        <v>0</v>
      </c>
      <c r="H19" s="44">
        <v>0</v>
      </c>
      <c r="I19" s="44">
        <v>0</v>
      </c>
      <c r="J19" s="44">
        <v>0</v>
      </c>
      <c r="K19" s="44">
        <v>0</v>
      </c>
      <c r="L19" s="44">
        <v>0</v>
      </c>
      <c r="M19" s="44">
        <v>0</v>
      </c>
      <c r="N19" s="44">
        <v>0</v>
      </c>
      <c r="O19" s="44">
        <v>0</v>
      </c>
      <c r="P19" s="44">
        <v>0</v>
      </c>
      <c r="Q19" s="44">
        <v>0</v>
      </c>
      <c r="R19" s="44">
        <v>0</v>
      </c>
      <c r="S19" s="44">
        <v>1099.39742</v>
      </c>
      <c r="T19" s="44">
        <v>0</v>
      </c>
      <c r="U19" s="44">
        <v>0</v>
      </c>
      <c r="V19" s="44">
        <v>0</v>
      </c>
      <c r="W19" s="44">
        <v>0</v>
      </c>
      <c r="X19" s="44">
        <v>0</v>
      </c>
      <c r="Y19" s="44">
        <v>0</v>
      </c>
      <c r="Z19" s="44">
        <v>0</v>
      </c>
      <c r="AA19" s="44">
        <v>0</v>
      </c>
      <c r="AB19" s="44">
        <v>0</v>
      </c>
      <c r="AC19" s="51">
        <v>1099.39742</v>
      </c>
      <c r="AD19" s="44">
        <v>1099.39742</v>
      </c>
    </row>
    <row r="20" spans="3:30">
      <c r="C20" s="8" t="s">
        <v>1078</v>
      </c>
      <c r="D20" s="44">
        <v>0</v>
      </c>
      <c r="E20" s="44">
        <v>0</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44">
        <v>0</v>
      </c>
      <c r="Y20" s="44">
        <v>0</v>
      </c>
      <c r="Z20" s="44">
        <v>0</v>
      </c>
      <c r="AA20" s="44">
        <v>0</v>
      </c>
      <c r="AB20" s="44">
        <v>0</v>
      </c>
      <c r="AC20" s="51">
        <v>0</v>
      </c>
      <c r="AD20" s="44">
        <v>0</v>
      </c>
    </row>
    <row r="21" spans="3:30">
      <c r="C21" s="8" t="s">
        <v>1079</v>
      </c>
      <c r="D21" s="44">
        <v>0</v>
      </c>
      <c r="E21" s="44">
        <v>0</v>
      </c>
      <c r="F21" s="44">
        <v>0</v>
      </c>
      <c r="G21" s="44">
        <v>0</v>
      </c>
      <c r="H21" s="44">
        <v>0</v>
      </c>
      <c r="I21" s="44">
        <v>0</v>
      </c>
      <c r="J21" s="44">
        <v>0</v>
      </c>
      <c r="K21" s="44">
        <v>0</v>
      </c>
      <c r="L21" s="44">
        <v>0</v>
      </c>
      <c r="M21" s="44">
        <v>0</v>
      </c>
      <c r="N21" s="44">
        <v>0</v>
      </c>
      <c r="O21" s="44">
        <v>0</v>
      </c>
      <c r="P21" s="44">
        <v>0</v>
      </c>
      <c r="Q21" s="44">
        <v>0</v>
      </c>
      <c r="R21" s="44">
        <v>0</v>
      </c>
      <c r="S21" s="44">
        <v>0</v>
      </c>
      <c r="T21" s="44">
        <v>0</v>
      </c>
      <c r="U21" s="44">
        <v>0</v>
      </c>
      <c r="V21" s="44">
        <v>0</v>
      </c>
      <c r="W21" s="44">
        <v>0</v>
      </c>
      <c r="X21" s="44">
        <v>0</v>
      </c>
      <c r="Y21" s="44">
        <v>0</v>
      </c>
      <c r="Z21" s="44">
        <v>0</v>
      </c>
      <c r="AA21" s="44">
        <v>0</v>
      </c>
      <c r="AB21" s="44">
        <v>0</v>
      </c>
      <c r="AC21" s="51">
        <v>0</v>
      </c>
      <c r="AD21" s="44">
        <v>0</v>
      </c>
    </row>
    <row r="22" spans="3:30">
      <c r="C22" s="8" t="s">
        <v>1093</v>
      </c>
      <c r="D22" s="44">
        <v>0</v>
      </c>
      <c r="E22" s="44">
        <v>0</v>
      </c>
      <c r="F22" s="44">
        <v>0</v>
      </c>
      <c r="G22" s="44">
        <v>0</v>
      </c>
      <c r="H22" s="44">
        <v>0</v>
      </c>
      <c r="I22" s="44">
        <v>0</v>
      </c>
      <c r="J22" s="44">
        <v>0</v>
      </c>
      <c r="K22" s="44">
        <v>0</v>
      </c>
      <c r="L22" s="44">
        <v>0</v>
      </c>
      <c r="M22" s="44">
        <v>0</v>
      </c>
      <c r="N22" s="44">
        <v>0</v>
      </c>
      <c r="O22" s="44">
        <v>0</v>
      </c>
      <c r="P22" s="44">
        <v>0</v>
      </c>
      <c r="Q22" s="44">
        <v>0</v>
      </c>
      <c r="R22" s="44">
        <v>0</v>
      </c>
      <c r="S22" s="44">
        <v>0</v>
      </c>
      <c r="T22" s="44">
        <v>0</v>
      </c>
      <c r="U22" s="44">
        <v>0</v>
      </c>
      <c r="V22" s="44">
        <v>0</v>
      </c>
      <c r="W22" s="44">
        <v>0</v>
      </c>
      <c r="X22" s="44">
        <v>0</v>
      </c>
      <c r="Y22" s="44">
        <v>0</v>
      </c>
      <c r="Z22" s="44">
        <v>0</v>
      </c>
      <c r="AA22" s="44">
        <v>0</v>
      </c>
      <c r="AB22" s="44">
        <v>0</v>
      </c>
      <c r="AC22" s="51">
        <v>0</v>
      </c>
      <c r="AD22" s="44">
        <v>0</v>
      </c>
    </row>
    <row r="23" spans="3:30">
      <c r="C23" s="8" t="s">
        <v>1081</v>
      </c>
      <c r="D23" s="44">
        <v>0</v>
      </c>
      <c r="E23" s="44">
        <v>0</v>
      </c>
      <c r="F23" s="44">
        <v>0</v>
      </c>
      <c r="G23" s="44">
        <v>0</v>
      </c>
      <c r="H23" s="44">
        <v>0</v>
      </c>
      <c r="I23" s="44">
        <v>0</v>
      </c>
      <c r="J23" s="44">
        <v>0</v>
      </c>
      <c r="K23" s="44">
        <v>0</v>
      </c>
      <c r="L23" s="44">
        <v>0</v>
      </c>
      <c r="M23" s="44">
        <v>0</v>
      </c>
      <c r="N23" s="44">
        <v>0</v>
      </c>
      <c r="O23" s="44">
        <v>0</v>
      </c>
      <c r="P23" s="44">
        <v>0</v>
      </c>
      <c r="Q23" s="44">
        <v>0</v>
      </c>
      <c r="R23" s="44">
        <v>0</v>
      </c>
      <c r="S23" s="44">
        <v>0</v>
      </c>
      <c r="T23" s="44">
        <v>0</v>
      </c>
      <c r="U23" s="44">
        <v>0</v>
      </c>
      <c r="V23" s="44">
        <v>0</v>
      </c>
      <c r="W23" s="44">
        <v>0</v>
      </c>
      <c r="X23" s="44">
        <v>0</v>
      </c>
      <c r="Y23" s="44">
        <v>0</v>
      </c>
      <c r="Z23" s="44">
        <v>0</v>
      </c>
      <c r="AA23" s="44">
        <v>0</v>
      </c>
      <c r="AB23" s="44">
        <v>0</v>
      </c>
      <c r="AC23" s="51">
        <v>0</v>
      </c>
      <c r="AD23" s="44">
        <v>0</v>
      </c>
    </row>
    <row r="24" spans="3:30">
      <c r="C24" s="8" t="s">
        <v>483</v>
      </c>
      <c r="D24" s="44">
        <v>0</v>
      </c>
      <c r="E24" s="44">
        <v>0</v>
      </c>
      <c r="F24" s="44">
        <v>0</v>
      </c>
      <c r="G24" s="44">
        <v>0</v>
      </c>
      <c r="H24" s="44">
        <v>0</v>
      </c>
      <c r="I24" s="44">
        <v>0</v>
      </c>
      <c r="J24" s="44">
        <v>0</v>
      </c>
      <c r="K24" s="44">
        <v>0</v>
      </c>
      <c r="L24" s="44">
        <v>0</v>
      </c>
      <c r="M24" s="44">
        <v>0</v>
      </c>
      <c r="N24" s="44">
        <v>0</v>
      </c>
      <c r="O24" s="44">
        <v>0</v>
      </c>
      <c r="P24" s="44">
        <v>561.80069200000003</v>
      </c>
      <c r="Q24" s="44">
        <v>0</v>
      </c>
      <c r="R24" s="44">
        <v>0</v>
      </c>
      <c r="S24" s="44">
        <v>0</v>
      </c>
      <c r="T24" s="44">
        <v>0</v>
      </c>
      <c r="U24" s="44">
        <v>0</v>
      </c>
      <c r="V24" s="44">
        <v>0</v>
      </c>
      <c r="W24" s="44">
        <v>0</v>
      </c>
      <c r="X24" s="44">
        <v>0</v>
      </c>
      <c r="Y24" s="44">
        <v>0</v>
      </c>
      <c r="Z24" s="44">
        <v>0</v>
      </c>
      <c r="AA24" s="44">
        <v>0</v>
      </c>
      <c r="AB24" s="44">
        <v>0</v>
      </c>
      <c r="AC24" s="51">
        <v>561.80069200000003</v>
      </c>
      <c r="AD24" s="44">
        <v>561.80069200000003</v>
      </c>
    </row>
    <row r="25" spans="3:30">
      <c r="C25" s="8" t="s">
        <v>1094</v>
      </c>
      <c r="D25" s="44">
        <v>0</v>
      </c>
      <c r="E25" s="44">
        <v>0</v>
      </c>
      <c r="F25" s="44">
        <v>0</v>
      </c>
      <c r="G25" s="44">
        <v>0</v>
      </c>
      <c r="H25" s="44">
        <v>14227.072502000001</v>
      </c>
      <c r="I25" s="44">
        <v>0</v>
      </c>
      <c r="J25" s="44">
        <v>0</v>
      </c>
      <c r="K25" s="44">
        <v>0</v>
      </c>
      <c r="L25" s="44">
        <v>0</v>
      </c>
      <c r="M25" s="44">
        <v>0</v>
      </c>
      <c r="N25" s="44">
        <v>27.124884000000002</v>
      </c>
      <c r="O25" s="44">
        <v>0</v>
      </c>
      <c r="P25" s="44">
        <v>597.96934699999997</v>
      </c>
      <c r="Q25" s="44">
        <v>0</v>
      </c>
      <c r="R25" s="44">
        <v>0</v>
      </c>
      <c r="S25" s="44">
        <v>0</v>
      </c>
      <c r="T25" s="44">
        <v>0</v>
      </c>
      <c r="U25" s="44">
        <v>0</v>
      </c>
      <c r="V25" s="44">
        <v>0</v>
      </c>
      <c r="W25" s="44">
        <v>0</v>
      </c>
      <c r="X25" s="44">
        <v>0</v>
      </c>
      <c r="Y25" s="44">
        <v>0</v>
      </c>
      <c r="Z25" s="44">
        <v>0</v>
      </c>
      <c r="AA25" s="44">
        <v>0</v>
      </c>
      <c r="AB25" s="44">
        <v>0</v>
      </c>
      <c r="AC25" s="51">
        <v>14852.166733000002</v>
      </c>
      <c r="AD25" s="44">
        <v>14852.166733000002</v>
      </c>
    </row>
    <row r="26" spans="3:30" ht="14.5" customHeight="1">
      <c r="C26" s="11" t="s">
        <v>1083</v>
      </c>
      <c r="D26" s="44">
        <v>0</v>
      </c>
      <c r="E26" s="44">
        <v>0</v>
      </c>
      <c r="F26" s="44">
        <v>0</v>
      </c>
      <c r="G26" s="44">
        <v>0</v>
      </c>
      <c r="H26" s="44">
        <v>14227.072502000001</v>
      </c>
      <c r="I26" s="44">
        <v>0</v>
      </c>
      <c r="J26" s="44">
        <v>0</v>
      </c>
      <c r="K26" s="44">
        <v>0</v>
      </c>
      <c r="L26" s="44">
        <v>0</v>
      </c>
      <c r="M26" s="44">
        <v>0</v>
      </c>
      <c r="N26" s="44">
        <v>0</v>
      </c>
      <c r="O26" s="44">
        <v>0</v>
      </c>
      <c r="P26" s="44">
        <v>596.32503399999996</v>
      </c>
      <c r="Q26" s="44">
        <v>0</v>
      </c>
      <c r="R26" s="44">
        <v>0</v>
      </c>
      <c r="S26" s="44">
        <v>0</v>
      </c>
      <c r="T26" s="44">
        <v>0</v>
      </c>
      <c r="U26" s="44">
        <v>0</v>
      </c>
      <c r="V26" s="44">
        <v>0</v>
      </c>
      <c r="W26" s="44">
        <v>0</v>
      </c>
      <c r="X26" s="44">
        <v>0</v>
      </c>
      <c r="Y26" s="44">
        <v>0</v>
      </c>
      <c r="Z26" s="44">
        <v>0</v>
      </c>
      <c r="AA26" s="44">
        <v>0</v>
      </c>
      <c r="AB26" s="44">
        <v>0</v>
      </c>
      <c r="AC26" s="51">
        <v>14823.397536</v>
      </c>
      <c r="AD26" s="44">
        <v>14823.397536</v>
      </c>
    </row>
    <row r="27" spans="3:30">
      <c r="C27" s="8" t="s">
        <v>1095</v>
      </c>
      <c r="D27" s="44">
        <v>0</v>
      </c>
      <c r="E27" s="44">
        <v>0</v>
      </c>
      <c r="F27" s="44">
        <v>0</v>
      </c>
      <c r="G27" s="44">
        <v>0</v>
      </c>
      <c r="H27" s="44">
        <v>0</v>
      </c>
      <c r="I27" s="44">
        <v>0</v>
      </c>
      <c r="J27" s="44">
        <v>0</v>
      </c>
      <c r="K27" s="44">
        <v>0</v>
      </c>
      <c r="L27" s="44">
        <v>0</v>
      </c>
      <c r="M27" s="44">
        <v>0</v>
      </c>
      <c r="N27" s="44">
        <v>0</v>
      </c>
      <c r="O27" s="44">
        <v>0</v>
      </c>
      <c r="P27" s="44">
        <v>393.687567</v>
      </c>
      <c r="Q27" s="44">
        <v>0</v>
      </c>
      <c r="R27" s="44">
        <v>0</v>
      </c>
      <c r="S27" s="44">
        <v>0</v>
      </c>
      <c r="T27" s="44">
        <v>0</v>
      </c>
      <c r="U27" s="44">
        <v>0</v>
      </c>
      <c r="V27" s="44">
        <v>0</v>
      </c>
      <c r="W27" s="44">
        <v>0</v>
      </c>
      <c r="X27" s="44">
        <v>0</v>
      </c>
      <c r="Y27" s="44">
        <v>0</v>
      </c>
      <c r="Z27" s="44">
        <v>0</v>
      </c>
      <c r="AA27" s="44">
        <v>0</v>
      </c>
      <c r="AB27" s="44">
        <v>0</v>
      </c>
      <c r="AC27" s="51">
        <v>393.687567</v>
      </c>
      <c r="AD27" s="44">
        <v>393.687567</v>
      </c>
    </row>
    <row r="28" spans="3:30">
      <c r="C28" s="8" t="s">
        <v>1096</v>
      </c>
      <c r="D28" s="44">
        <v>0</v>
      </c>
      <c r="E28" s="44">
        <v>0</v>
      </c>
      <c r="F28" s="44">
        <v>0</v>
      </c>
      <c r="G28" s="44">
        <v>0</v>
      </c>
      <c r="H28" s="44">
        <v>14227.072502000001</v>
      </c>
      <c r="I28" s="44">
        <v>0</v>
      </c>
      <c r="J28" s="44">
        <v>0</v>
      </c>
      <c r="K28" s="44">
        <v>0</v>
      </c>
      <c r="L28" s="44">
        <v>0</v>
      </c>
      <c r="M28" s="44">
        <v>0</v>
      </c>
      <c r="N28" s="44">
        <v>0</v>
      </c>
      <c r="O28" s="44">
        <v>0</v>
      </c>
      <c r="P28" s="44">
        <v>0</v>
      </c>
      <c r="Q28" s="44">
        <v>0</v>
      </c>
      <c r="R28" s="44">
        <v>0</v>
      </c>
      <c r="S28" s="44">
        <v>0</v>
      </c>
      <c r="T28" s="44">
        <v>0</v>
      </c>
      <c r="U28" s="44">
        <v>0</v>
      </c>
      <c r="V28" s="44">
        <v>0</v>
      </c>
      <c r="W28" s="44">
        <v>0</v>
      </c>
      <c r="X28" s="44">
        <v>0</v>
      </c>
      <c r="Y28" s="44">
        <v>0</v>
      </c>
      <c r="Z28" s="44">
        <v>0</v>
      </c>
      <c r="AA28" s="44">
        <v>0</v>
      </c>
      <c r="AB28" s="44">
        <v>0</v>
      </c>
      <c r="AC28" s="51">
        <v>14227.072502000001</v>
      </c>
      <c r="AD28" s="44">
        <v>14227.072502000001</v>
      </c>
    </row>
    <row r="29" spans="3:30">
      <c r="C29" s="8" t="s">
        <v>1097</v>
      </c>
      <c r="D29" s="44">
        <v>0</v>
      </c>
      <c r="E29" s="44">
        <v>0</v>
      </c>
      <c r="F29" s="44">
        <v>0</v>
      </c>
      <c r="G29" s="44">
        <v>0</v>
      </c>
      <c r="H29" s="44">
        <v>0</v>
      </c>
      <c r="I29" s="44">
        <v>0</v>
      </c>
      <c r="J29" s="44">
        <v>0</v>
      </c>
      <c r="K29" s="44">
        <v>0</v>
      </c>
      <c r="L29" s="44">
        <v>0</v>
      </c>
      <c r="M29" s="44">
        <v>0</v>
      </c>
      <c r="N29" s="44">
        <v>0</v>
      </c>
      <c r="O29" s="44">
        <v>0</v>
      </c>
      <c r="P29" s="44">
        <v>202.63746699999999</v>
      </c>
      <c r="Q29" s="44">
        <v>0</v>
      </c>
      <c r="R29" s="44">
        <v>0</v>
      </c>
      <c r="S29" s="44">
        <v>0</v>
      </c>
      <c r="T29" s="44">
        <v>0</v>
      </c>
      <c r="U29" s="44">
        <v>0</v>
      </c>
      <c r="V29" s="44">
        <v>0</v>
      </c>
      <c r="W29" s="44">
        <v>0</v>
      </c>
      <c r="X29" s="44">
        <v>0</v>
      </c>
      <c r="Y29" s="44">
        <v>0</v>
      </c>
      <c r="Z29" s="44">
        <v>0</v>
      </c>
      <c r="AA29" s="44">
        <v>0</v>
      </c>
      <c r="AB29" s="44">
        <v>0</v>
      </c>
      <c r="AC29" s="51">
        <v>202.63746699999999</v>
      </c>
      <c r="AD29" s="44">
        <v>202.63746699999999</v>
      </c>
    </row>
    <row r="30" spans="3:30" ht="14.5" customHeight="1">
      <c r="C30" s="11" t="s">
        <v>1098</v>
      </c>
      <c r="D30" s="44">
        <v>0</v>
      </c>
      <c r="E30" s="44">
        <v>0</v>
      </c>
      <c r="F30" s="44">
        <v>0</v>
      </c>
      <c r="G30" s="44">
        <v>0</v>
      </c>
      <c r="H30" s="44">
        <v>0</v>
      </c>
      <c r="I30" s="44">
        <v>0</v>
      </c>
      <c r="J30" s="44">
        <v>0</v>
      </c>
      <c r="K30" s="44">
        <v>0</v>
      </c>
      <c r="L30" s="44">
        <v>0</v>
      </c>
      <c r="M30" s="44">
        <v>0</v>
      </c>
      <c r="N30" s="44">
        <v>0</v>
      </c>
      <c r="O30" s="44">
        <v>0</v>
      </c>
      <c r="P30" s="44">
        <v>0</v>
      </c>
      <c r="Q30" s="44">
        <v>0</v>
      </c>
      <c r="R30" s="44">
        <v>0</v>
      </c>
      <c r="S30" s="44">
        <v>0</v>
      </c>
      <c r="T30" s="44">
        <v>0</v>
      </c>
      <c r="U30" s="44">
        <v>0</v>
      </c>
      <c r="V30" s="44">
        <v>0</v>
      </c>
      <c r="W30" s="44">
        <v>0</v>
      </c>
      <c r="X30" s="44">
        <v>0</v>
      </c>
      <c r="Y30" s="44">
        <v>0</v>
      </c>
      <c r="Z30" s="44">
        <v>0</v>
      </c>
      <c r="AA30" s="44">
        <v>0</v>
      </c>
      <c r="AB30" s="44">
        <v>0</v>
      </c>
      <c r="AC30" s="51">
        <v>0</v>
      </c>
      <c r="AD30" s="44">
        <v>0</v>
      </c>
    </row>
    <row r="31" spans="3:30" ht="14.5" customHeight="1">
      <c r="C31" s="11" t="s">
        <v>1099</v>
      </c>
      <c r="D31" s="44">
        <v>0</v>
      </c>
      <c r="E31" s="44">
        <v>0</v>
      </c>
      <c r="F31" s="44">
        <v>0</v>
      </c>
      <c r="G31" s="44">
        <v>0</v>
      </c>
      <c r="H31" s="44">
        <v>0</v>
      </c>
      <c r="I31" s="44">
        <v>0</v>
      </c>
      <c r="J31" s="44">
        <v>0</v>
      </c>
      <c r="K31" s="44">
        <v>0</v>
      </c>
      <c r="L31" s="44">
        <v>0</v>
      </c>
      <c r="M31" s="44">
        <v>0</v>
      </c>
      <c r="N31" s="44">
        <v>27.124884000000002</v>
      </c>
      <c r="O31" s="44">
        <v>0</v>
      </c>
      <c r="P31" s="44">
        <v>1.6443130000000001</v>
      </c>
      <c r="Q31" s="44">
        <v>0</v>
      </c>
      <c r="R31" s="44">
        <v>0</v>
      </c>
      <c r="S31" s="44">
        <v>0</v>
      </c>
      <c r="T31" s="44">
        <v>0</v>
      </c>
      <c r="U31" s="44">
        <v>0</v>
      </c>
      <c r="V31" s="44">
        <v>0</v>
      </c>
      <c r="W31" s="44">
        <v>0</v>
      </c>
      <c r="X31" s="44">
        <v>0</v>
      </c>
      <c r="Y31" s="44">
        <v>0</v>
      </c>
      <c r="Z31" s="44">
        <v>0</v>
      </c>
      <c r="AA31" s="44">
        <v>0</v>
      </c>
      <c r="AB31" s="44">
        <v>0</v>
      </c>
      <c r="AC31" s="51">
        <v>28.769197000000002</v>
      </c>
      <c r="AD31" s="44">
        <v>28.769197000000002</v>
      </c>
    </row>
    <row r="32" spans="3:30">
      <c r="C32" s="8" t="s">
        <v>1100</v>
      </c>
      <c r="D32" s="44">
        <v>0</v>
      </c>
      <c r="E32" s="44">
        <v>0</v>
      </c>
      <c r="F32" s="44">
        <v>0</v>
      </c>
      <c r="G32" s="44">
        <v>0</v>
      </c>
      <c r="H32" s="44">
        <v>0</v>
      </c>
      <c r="I32" s="44">
        <v>0</v>
      </c>
      <c r="J32" s="44">
        <v>0</v>
      </c>
      <c r="K32" s="44">
        <v>0</v>
      </c>
      <c r="L32" s="44">
        <v>0</v>
      </c>
      <c r="M32" s="44">
        <v>0</v>
      </c>
      <c r="N32" s="44">
        <v>0</v>
      </c>
      <c r="O32" s="44">
        <v>0</v>
      </c>
      <c r="P32" s="44">
        <v>1.6338410000000001</v>
      </c>
      <c r="Q32" s="44">
        <v>0</v>
      </c>
      <c r="R32" s="44">
        <v>0</v>
      </c>
      <c r="S32" s="44">
        <v>0</v>
      </c>
      <c r="T32" s="44">
        <v>0</v>
      </c>
      <c r="U32" s="44">
        <v>0</v>
      </c>
      <c r="V32" s="44">
        <v>0</v>
      </c>
      <c r="W32" s="44">
        <v>0</v>
      </c>
      <c r="X32" s="44">
        <v>0</v>
      </c>
      <c r="Y32" s="44">
        <v>0</v>
      </c>
      <c r="Z32" s="44">
        <v>0</v>
      </c>
      <c r="AA32" s="44">
        <v>0</v>
      </c>
      <c r="AB32" s="44">
        <v>0</v>
      </c>
      <c r="AC32" s="51">
        <v>1.6338410000000001</v>
      </c>
      <c r="AD32" s="44">
        <v>1.6338410000000001</v>
      </c>
    </row>
    <row r="33" spans="2:30">
      <c r="C33" s="8" t="s">
        <v>1101</v>
      </c>
      <c r="D33" s="44">
        <v>0</v>
      </c>
      <c r="E33" s="44">
        <v>0</v>
      </c>
      <c r="F33" s="44">
        <v>0</v>
      </c>
      <c r="G33" s="44">
        <v>0</v>
      </c>
      <c r="H33" s="44">
        <v>0</v>
      </c>
      <c r="I33" s="44">
        <v>0</v>
      </c>
      <c r="J33" s="44">
        <v>0</v>
      </c>
      <c r="K33" s="44">
        <v>0</v>
      </c>
      <c r="L33" s="44">
        <v>0</v>
      </c>
      <c r="M33" s="44">
        <v>0</v>
      </c>
      <c r="N33" s="44">
        <v>27.124884000000002</v>
      </c>
      <c r="O33" s="44">
        <v>0</v>
      </c>
      <c r="P33" s="44">
        <v>0</v>
      </c>
      <c r="Q33" s="44">
        <v>0</v>
      </c>
      <c r="R33" s="44">
        <v>0</v>
      </c>
      <c r="S33" s="44">
        <v>0</v>
      </c>
      <c r="T33" s="44">
        <v>0</v>
      </c>
      <c r="U33" s="44">
        <v>0</v>
      </c>
      <c r="V33" s="44">
        <v>0</v>
      </c>
      <c r="W33" s="44">
        <v>0</v>
      </c>
      <c r="X33" s="44">
        <v>0</v>
      </c>
      <c r="Y33" s="44">
        <v>0</v>
      </c>
      <c r="Z33" s="44">
        <v>0</v>
      </c>
      <c r="AA33" s="44">
        <v>0</v>
      </c>
      <c r="AB33" s="44">
        <v>0</v>
      </c>
      <c r="AC33" s="51">
        <v>27.124884000000002</v>
      </c>
      <c r="AD33" s="44">
        <v>27.124884000000002</v>
      </c>
    </row>
    <row r="34" spans="2:30">
      <c r="C34" s="8" t="s">
        <v>1102</v>
      </c>
      <c r="D34" s="44">
        <v>0</v>
      </c>
      <c r="E34" s="44">
        <v>0</v>
      </c>
      <c r="F34" s="44">
        <v>0</v>
      </c>
      <c r="G34" s="44">
        <v>0</v>
      </c>
      <c r="H34" s="44">
        <v>0</v>
      </c>
      <c r="I34" s="44">
        <v>0</v>
      </c>
      <c r="J34" s="44">
        <v>0</v>
      </c>
      <c r="K34" s="44">
        <v>0</v>
      </c>
      <c r="L34" s="44">
        <v>0</v>
      </c>
      <c r="M34" s="44">
        <v>0</v>
      </c>
      <c r="N34" s="44">
        <v>0</v>
      </c>
      <c r="O34" s="44">
        <v>0</v>
      </c>
      <c r="P34" s="44">
        <v>1.0472E-2</v>
      </c>
      <c r="Q34" s="44">
        <v>0</v>
      </c>
      <c r="R34" s="44">
        <v>0</v>
      </c>
      <c r="S34" s="44">
        <v>0</v>
      </c>
      <c r="T34" s="44">
        <v>0</v>
      </c>
      <c r="U34" s="44">
        <v>0</v>
      </c>
      <c r="V34" s="44">
        <v>0</v>
      </c>
      <c r="W34" s="44">
        <v>0</v>
      </c>
      <c r="X34" s="44">
        <v>0</v>
      </c>
      <c r="Y34" s="44">
        <v>0</v>
      </c>
      <c r="Z34" s="44">
        <v>0</v>
      </c>
      <c r="AA34" s="44">
        <v>0</v>
      </c>
      <c r="AB34" s="44">
        <v>0</v>
      </c>
      <c r="AC34" s="51">
        <v>1.0472E-2</v>
      </c>
      <c r="AD34" s="44">
        <v>1.0472E-2</v>
      </c>
    </row>
    <row r="35" spans="2:30" ht="14.5" customHeight="1">
      <c r="C35" s="11" t="s">
        <v>1086</v>
      </c>
      <c r="D35" s="44">
        <v>0</v>
      </c>
      <c r="E35" s="44">
        <v>0</v>
      </c>
      <c r="F35" s="44">
        <v>0</v>
      </c>
      <c r="G35" s="44">
        <v>0</v>
      </c>
      <c r="H35" s="44">
        <v>0</v>
      </c>
      <c r="I35" s="44">
        <v>0</v>
      </c>
      <c r="J35" s="44">
        <v>0</v>
      </c>
      <c r="K35" s="44">
        <v>0</v>
      </c>
      <c r="L35" s="44">
        <v>0</v>
      </c>
      <c r="M35" s="44">
        <v>0</v>
      </c>
      <c r="N35" s="44">
        <v>0</v>
      </c>
      <c r="O35" s="44">
        <v>0</v>
      </c>
      <c r="P35" s="44">
        <v>0</v>
      </c>
      <c r="Q35" s="44">
        <v>0</v>
      </c>
      <c r="R35" s="44">
        <v>0</v>
      </c>
      <c r="S35" s="44">
        <v>0</v>
      </c>
      <c r="T35" s="44">
        <v>0</v>
      </c>
      <c r="U35" s="44">
        <v>0</v>
      </c>
      <c r="V35" s="44">
        <v>0</v>
      </c>
      <c r="W35" s="44">
        <v>0</v>
      </c>
      <c r="X35" s="44">
        <v>0</v>
      </c>
      <c r="Y35" s="44">
        <v>0</v>
      </c>
      <c r="Z35" s="44">
        <v>0</v>
      </c>
      <c r="AA35" s="44">
        <v>0</v>
      </c>
      <c r="AB35" s="44">
        <v>0</v>
      </c>
      <c r="AC35" s="51">
        <v>0</v>
      </c>
      <c r="AD35" s="44">
        <v>0</v>
      </c>
    </row>
    <row r="36" spans="2:30">
      <c r="C36" s="11" t="s">
        <v>1087</v>
      </c>
      <c r="D36" s="44">
        <v>0</v>
      </c>
      <c r="E36" s="44">
        <v>0</v>
      </c>
      <c r="F36" s="44">
        <v>0</v>
      </c>
      <c r="G36" s="44">
        <v>0</v>
      </c>
      <c r="H36" s="44">
        <v>0</v>
      </c>
      <c r="I36" s="44">
        <v>0</v>
      </c>
      <c r="J36" s="44">
        <v>0</v>
      </c>
      <c r="K36" s="44">
        <v>0</v>
      </c>
      <c r="L36" s="44">
        <v>0</v>
      </c>
      <c r="M36" s="44">
        <v>0</v>
      </c>
      <c r="N36" s="44">
        <v>0</v>
      </c>
      <c r="O36" s="44">
        <v>0</v>
      </c>
      <c r="P36" s="44">
        <v>0</v>
      </c>
      <c r="Q36" s="44">
        <v>0</v>
      </c>
      <c r="R36" s="44">
        <v>0</v>
      </c>
      <c r="S36" s="44">
        <v>0</v>
      </c>
      <c r="T36" s="44">
        <v>0</v>
      </c>
      <c r="U36" s="44">
        <v>0</v>
      </c>
      <c r="V36" s="44">
        <v>0</v>
      </c>
      <c r="W36" s="44">
        <v>0</v>
      </c>
      <c r="X36" s="44">
        <v>0</v>
      </c>
      <c r="Y36" s="44">
        <v>0</v>
      </c>
      <c r="Z36" s="44">
        <v>0</v>
      </c>
      <c r="AA36" s="44">
        <v>0</v>
      </c>
      <c r="AB36" s="44">
        <v>0</v>
      </c>
      <c r="AC36" s="51">
        <v>0</v>
      </c>
      <c r="AD36" s="44">
        <v>0</v>
      </c>
    </row>
    <row r="37" spans="2:30">
      <c r="C37" s="8" t="s">
        <v>485</v>
      </c>
      <c r="D37" s="44">
        <v>0</v>
      </c>
      <c r="E37" s="44">
        <v>0</v>
      </c>
      <c r="F37" s="44">
        <v>0</v>
      </c>
      <c r="G37" s="44">
        <v>0</v>
      </c>
      <c r="H37" s="44">
        <v>0</v>
      </c>
      <c r="I37" s="44">
        <v>0</v>
      </c>
      <c r="J37" s="44">
        <v>0</v>
      </c>
      <c r="K37" s="44">
        <v>0</v>
      </c>
      <c r="L37" s="44">
        <v>0</v>
      </c>
      <c r="M37" s="44">
        <v>0</v>
      </c>
      <c r="N37" s="44">
        <v>0</v>
      </c>
      <c r="O37" s="44">
        <v>0</v>
      </c>
      <c r="P37" s="44">
        <v>0</v>
      </c>
      <c r="Q37" s="44">
        <v>0</v>
      </c>
      <c r="R37" s="44">
        <v>0</v>
      </c>
      <c r="S37" s="44">
        <v>553.94201399999997</v>
      </c>
      <c r="T37" s="44">
        <v>0</v>
      </c>
      <c r="U37" s="44">
        <v>0</v>
      </c>
      <c r="V37" s="44">
        <v>0</v>
      </c>
      <c r="W37" s="44">
        <v>27.566483999999999</v>
      </c>
      <c r="X37" s="44">
        <v>0</v>
      </c>
      <c r="Y37" s="44">
        <v>0</v>
      </c>
      <c r="Z37" s="44">
        <v>0</v>
      </c>
      <c r="AA37" s="44">
        <v>0</v>
      </c>
      <c r="AB37" s="44">
        <v>0</v>
      </c>
      <c r="AC37" s="51">
        <v>581.50849799999992</v>
      </c>
      <c r="AD37" s="44">
        <v>581.50849799999992</v>
      </c>
    </row>
    <row r="38" spans="2:30" ht="20">
      <c r="C38" s="8" t="s">
        <v>1088</v>
      </c>
      <c r="D38" s="44">
        <v>0</v>
      </c>
      <c r="E38" s="44">
        <v>0</v>
      </c>
      <c r="F38" s="44">
        <v>0</v>
      </c>
      <c r="G38" s="44">
        <v>0</v>
      </c>
      <c r="H38" s="44">
        <v>0</v>
      </c>
      <c r="I38" s="44">
        <v>0</v>
      </c>
      <c r="J38" s="44">
        <v>0</v>
      </c>
      <c r="K38" s="44">
        <v>0</v>
      </c>
      <c r="L38" s="44">
        <v>0</v>
      </c>
      <c r="M38" s="44">
        <v>0</v>
      </c>
      <c r="N38" s="44">
        <v>0</v>
      </c>
      <c r="O38" s="44">
        <v>0</v>
      </c>
      <c r="P38" s="44">
        <v>0</v>
      </c>
      <c r="Q38" s="44">
        <v>0</v>
      </c>
      <c r="R38" s="44">
        <v>0</v>
      </c>
      <c r="S38" s="44">
        <v>0</v>
      </c>
      <c r="T38" s="44">
        <v>0</v>
      </c>
      <c r="U38" s="44">
        <v>0</v>
      </c>
      <c r="V38" s="44">
        <v>0</v>
      </c>
      <c r="W38" s="44">
        <v>0</v>
      </c>
      <c r="X38" s="44">
        <v>0</v>
      </c>
      <c r="Y38" s="44">
        <v>0</v>
      </c>
      <c r="Z38" s="44">
        <v>0</v>
      </c>
      <c r="AA38" s="44">
        <v>0</v>
      </c>
      <c r="AB38" s="44">
        <v>0</v>
      </c>
      <c r="AC38" s="51">
        <v>0</v>
      </c>
      <c r="AD38" s="44">
        <v>0</v>
      </c>
    </row>
    <row r="39" spans="2:30">
      <c r="C39" s="8" t="s">
        <v>1089</v>
      </c>
      <c r="D39" s="44">
        <v>0</v>
      </c>
      <c r="E39" s="44">
        <v>0</v>
      </c>
      <c r="F39" s="44">
        <v>0</v>
      </c>
      <c r="G39" s="44">
        <v>0</v>
      </c>
      <c r="H39" s="44">
        <v>0</v>
      </c>
      <c r="I39" s="44">
        <v>0</v>
      </c>
      <c r="J39" s="44">
        <v>0</v>
      </c>
      <c r="K39" s="44">
        <v>0</v>
      </c>
      <c r="L39" s="44">
        <v>0</v>
      </c>
      <c r="M39" s="44">
        <v>0</v>
      </c>
      <c r="N39" s="44">
        <v>0</v>
      </c>
      <c r="O39" s="44">
        <v>0</v>
      </c>
      <c r="P39" s="44">
        <v>0</v>
      </c>
      <c r="Q39" s="44">
        <v>0</v>
      </c>
      <c r="R39" s="44">
        <v>0</v>
      </c>
      <c r="S39" s="44">
        <v>0</v>
      </c>
      <c r="T39" s="44">
        <v>0</v>
      </c>
      <c r="U39" s="44">
        <v>0</v>
      </c>
      <c r="V39" s="44">
        <v>0</v>
      </c>
      <c r="W39" s="44">
        <v>0</v>
      </c>
      <c r="X39" s="44">
        <v>0</v>
      </c>
      <c r="Y39" s="44">
        <v>0</v>
      </c>
      <c r="Z39" s="44">
        <v>0</v>
      </c>
      <c r="AA39" s="44">
        <v>0</v>
      </c>
      <c r="AB39" s="44">
        <v>0</v>
      </c>
      <c r="AC39" s="51">
        <v>0</v>
      </c>
      <c r="AD39" s="44">
        <v>0</v>
      </c>
    </row>
    <row r="40" spans="2:30">
      <c r="C40" s="8" t="s">
        <v>731</v>
      </c>
      <c r="D40" s="44">
        <v>3.0438860000000001</v>
      </c>
      <c r="E40" s="44">
        <v>0</v>
      </c>
      <c r="F40" s="44">
        <v>0</v>
      </c>
      <c r="G40" s="44">
        <v>0</v>
      </c>
      <c r="H40" s="44">
        <v>0</v>
      </c>
      <c r="I40" s="44">
        <v>0</v>
      </c>
      <c r="J40" s="44">
        <v>0</v>
      </c>
      <c r="K40" s="44">
        <v>0</v>
      </c>
      <c r="L40" s="44">
        <v>0</v>
      </c>
      <c r="M40" s="44">
        <v>0</v>
      </c>
      <c r="N40" s="44">
        <v>0</v>
      </c>
      <c r="O40" s="44">
        <v>0</v>
      </c>
      <c r="P40" s="44">
        <v>0</v>
      </c>
      <c r="Q40" s="44">
        <v>0</v>
      </c>
      <c r="R40" s="44">
        <v>0</v>
      </c>
      <c r="S40" s="44">
        <v>846.93897700000002</v>
      </c>
      <c r="T40" s="44">
        <v>0</v>
      </c>
      <c r="U40" s="44">
        <v>0</v>
      </c>
      <c r="V40" s="44">
        <v>0</v>
      </c>
      <c r="W40" s="44">
        <v>0</v>
      </c>
      <c r="X40" s="44">
        <v>0</v>
      </c>
      <c r="Y40" s="44">
        <v>0</v>
      </c>
      <c r="Z40" s="44">
        <v>0</v>
      </c>
      <c r="AA40" s="44">
        <v>0</v>
      </c>
      <c r="AB40" s="44">
        <v>0</v>
      </c>
      <c r="AC40" s="51">
        <v>849.98286300000007</v>
      </c>
      <c r="AD40" s="44">
        <v>849.98286300000007</v>
      </c>
    </row>
    <row r="41" spans="2:30">
      <c r="C41" s="8" t="s">
        <v>1090</v>
      </c>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51">
        <v>0</v>
      </c>
      <c r="AD41" s="44">
        <v>0</v>
      </c>
    </row>
    <row r="42" spans="2:30" ht="15" thickBot="1">
      <c r="C42" s="390" t="s">
        <v>995</v>
      </c>
      <c r="D42" s="48">
        <v>409820.32766300003</v>
      </c>
      <c r="E42" s="48">
        <v>0</v>
      </c>
      <c r="F42" s="48">
        <v>0</v>
      </c>
      <c r="G42" s="48">
        <v>0</v>
      </c>
      <c r="H42" s="48">
        <v>14227.072502000001</v>
      </c>
      <c r="I42" s="48">
        <v>0</v>
      </c>
      <c r="J42" s="48">
        <v>0</v>
      </c>
      <c r="K42" s="48">
        <v>0</v>
      </c>
      <c r="L42" s="48">
        <v>0</v>
      </c>
      <c r="M42" s="48">
        <v>0</v>
      </c>
      <c r="N42" s="48">
        <v>27.124884000000002</v>
      </c>
      <c r="O42" s="48">
        <v>0</v>
      </c>
      <c r="P42" s="48">
        <v>1159.770039</v>
      </c>
      <c r="Q42" s="48">
        <v>0</v>
      </c>
      <c r="R42" s="48">
        <v>0</v>
      </c>
      <c r="S42" s="48">
        <v>2500.2784110000002</v>
      </c>
      <c r="T42" s="48">
        <v>0</v>
      </c>
      <c r="U42" s="48">
        <v>0</v>
      </c>
      <c r="V42" s="48">
        <v>0</v>
      </c>
      <c r="W42" s="48">
        <v>27.566483999999999</v>
      </c>
      <c r="X42" s="48">
        <v>0</v>
      </c>
      <c r="Y42" s="48">
        <v>0</v>
      </c>
      <c r="Z42" s="48">
        <v>0</v>
      </c>
      <c r="AA42" s="48">
        <v>0</v>
      </c>
      <c r="AB42" s="48">
        <v>0</v>
      </c>
      <c r="AC42" s="48">
        <v>427762.139983</v>
      </c>
      <c r="AD42" s="48">
        <v>427762.139983</v>
      </c>
    </row>
    <row r="43" spans="2:30">
      <c r="C43" s="440" t="s">
        <v>1092</v>
      </c>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row>
    <row r="44" spans="2:30">
      <c r="C44" s="340"/>
    </row>
    <row r="46" spans="2:30" ht="15.5">
      <c r="B46" s="347" t="s">
        <v>965</v>
      </c>
      <c r="C46" s="96"/>
      <c r="D46" s="96"/>
      <c r="E46" s="96"/>
    </row>
    <row r="47" spans="2:30" ht="15" thickBot="1">
      <c r="B47" s="96"/>
      <c r="C47" s="96"/>
      <c r="D47" s="96"/>
      <c r="E47" s="96"/>
    </row>
    <row r="48" spans="2:30" ht="15" customHeight="1" thickBot="1">
      <c r="B48" s="96"/>
      <c r="C48" s="90" t="s">
        <v>966</v>
      </c>
      <c r="D48" s="507" t="s">
        <v>967</v>
      </c>
      <c r="E48" s="507"/>
    </row>
    <row r="49" spans="2:5">
      <c r="B49" s="96"/>
      <c r="C49" s="348" t="s">
        <v>941</v>
      </c>
      <c r="D49" s="348">
        <v>1</v>
      </c>
      <c r="E49" s="349"/>
    </row>
    <row r="50" spans="2:5">
      <c r="B50" s="96"/>
      <c r="C50" s="19" t="s">
        <v>942</v>
      </c>
      <c r="D50" s="19">
        <v>1</v>
      </c>
      <c r="E50" s="96"/>
    </row>
    <row r="51" spans="2:5">
      <c r="B51" s="96"/>
      <c r="C51" s="19" t="s">
        <v>943</v>
      </c>
      <c r="D51" s="19">
        <v>1</v>
      </c>
      <c r="E51" s="96"/>
    </row>
    <row r="52" spans="2:5">
      <c r="B52" s="96"/>
      <c r="C52" s="19" t="s">
        <v>944</v>
      </c>
      <c r="D52" s="19">
        <v>1</v>
      </c>
      <c r="E52" s="96"/>
    </row>
    <row r="53" spans="2:5">
      <c r="B53" s="96"/>
      <c r="C53" s="19" t="s">
        <v>945</v>
      </c>
      <c r="D53" s="19">
        <v>2</v>
      </c>
      <c r="E53" s="96"/>
    </row>
    <row r="54" spans="2:5">
      <c r="B54" s="96"/>
      <c r="C54" s="19" t="s">
        <v>946</v>
      </c>
      <c r="D54" s="19">
        <v>2</v>
      </c>
      <c r="E54" s="96"/>
    </row>
    <row r="55" spans="2:5">
      <c r="B55" s="96"/>
      <c r="C55" s="19" t="s">
        <v>947</v>
      </c>
      <c r="D55" s="19">
        <v>2</v>
      </c>
      <c r="E55" s="96"/>
    </row>
    <row r="56" spans="2:5">
      <c r="B56" s="96"/>
      <c r="C56" s="19" t="s">
        <v>948</v>
      </c>
      <c r="D56" s="19">
        <v>3</v>
      </c>
      <c r="E56" s="96"/>
    </row>
    <row r="57" spans="2:5">
      <c r="B57" s="96"/>
      <c r="C57" s="19" t="s">
        <v>949</v>
      </c>
      <c r="D57" s="19">
        <v>3</v>
      </c>
      <c r="E57" s="96"/>
    </row>
    <row r="58" spans="2:5">
      <c r="B58" s="96"/>
      <c r="C58" s="19" t="s">
        <v>950</v>
      </c>
      <c r="D58" s="19">
        <v>3</v>
      </c>
      <c r="E58" s="96"/>
    </row>
    <row r="59" spans="2:5">
      <c r="B59" s="96"/>
      <c r="C59" s="19" t="s">
        <v>951</v>
      </c>
      <c r="D59" s="19">
        <v>4</v>
      </c>
      <c r="E59" s="96"/>
    </row>
    <row r="60" spans="2:5">
      <c r="B60" s="96"/>
      <c r="C60" s="19" t="s">
        <v>952</v>
      </c>
      <c r="D60" s="19">
        <v>4</v>
      </c>
      <c r="E60" s="96"/>
    </row>
    <row r="61" spans="2:5">
      <c r="B61" s="96"/>
      <c r="C61" s="19" t="s">
        <v>953</v>
      </c>
      <c r="D61" s="19">
        <v>4</v>
      </c>
      <c r="E61" s="96"/>
    </row>
    <row r="62" spans="2:5">
      <c r="B62" s="96"/>
      <c r="C62" s="19" t="s">
        <v>954</v>
      </c>
      <c r="D62" s="19">
        <v>5</v>
      </c>
      <c r="E62" s="96"/>
    </row>
    <row r="63" spans="2:5">
      <c r="B63" s="96"/>
      <c r="C63" s="19" t="s">
        <v>955</v>
      </c>
      <c r="D63" s="19">
        <v>5</v>
      </c>
      <c r="E63" s="96"/>
    </row>
    <row r="64" spans="2:5">
      <c r="B64" s="96"/>
      <c r="C64" s="19" t="s">
        <v>956</v>
      </c>
      <c r="D64" s="19">
        <v>5</v>
      </c>
      <c r="E64" s="96"/>
    </row>
    <row r="65" spans="2:5">
      <c r="B65" s="96"/>
      <c r="C65" s="19" t="s">
        <v>957</v>
      </c>
      <c r="D65" s="19">
        <v>6</v>
      </c>
      <c r="E65" s="96"/>
    </row>
    <row r="66" spans="2:5">
      <c r="B66" s="96"/>
      <c r="C66" s="19" t="s">
        <v>958</v>
      </c>
      <c r="D66" s="19">
        <v>6</v>
      </c>
      <c r="E66" s="96"/>
    </row>
    <row r="67" spans="2:5">
      <c r="B67" s="96"/>
      <c r="C67" s="19" t="s">
        <v>959</v>
      </c>
      <c r="D67" s="19">
        <v>6</v>
      </c>
      <c r="E67" s="96"/>
    </row>
    <row r="68" spans="2:5">
      <c r="B68" s="96"/>
      <c r="C68" s="19" t="s">
        <v>960</v>
      </c>
      <c r="D68" s="19">
        <v>6</v>
      </c>
      <c r="E68" s="96"/>
    </row>
    <row r="69" spans="2:5">
      <c r="B69" s="96"/>
      <c r="C69" s="19" t="s">
        <v>961</v>
      </c>
      <c r="D69" s="19">
        <v>6</v>
      </c>
      <c r="E69" s="96"/>
    </row>
    <row r="70" spans="2:5">
      <c r="B70" s="96"/>
      <c r="C70" s="19" t="s">
        <v>962</v>
      </c>
      <c r="D70" s="19">
        <v>6</v>
      </c>
      <c r="E70" s="96"/>
    </row>
    <row r="71" spans="2:5">
      <c r="B71" s="96"/>
      <c r="C71" s="19" t="s">
        <v>963</v>
      </c>
      <c r="D71" s="19">
        <v>6</v>
      </c>
      <c r="E71" s="96"/>
    </row>
    <row r="72" spans="2:5" ht="15" thickBot="1">
      <c r="B72" s="96"/>
      <c r="C72" s="350" t="s">
        <v>964</v>
      </c>
      <c r="D72" s="350">
        <v>6</v>
      </c>
      <c r="E72" s="351"/>
    </row>
  </sheetData>
  <sheetProtection algorithmName="SHA-512" hashValue="LkYy7h9vELAsZJI1N+r+3f9RPtYMy4GoZCL1mj5hrPEhESAc++eO16xevjm0peQcoLQ+PEiCAMrpy++uAHA+Ng==" saltValue="flEG/BIRPwpQZGxeYmWBxQ==" spinCount="100000" sheet="1" objects="1" scenarios="1"/>
  <mergeCells count="6">
    <mergeCell ref="D48:E48"/>
    <mergeCell ref="B6:AD6"/>
    <mergeCell ref="C8:AD8"/>
    <mergeCell ref="C9:C10"/>
    <mergeCell ref="D9:AA9"/>
    <mergeCell ref="C43:AD43"/>
  </mergeCells>
  <hyperlinks>
    <hyperlink ref="B2" location="Tartalom!A1" display="Back to contents page" xr:uid="{07B5389E-4DD9-4BC4-9B2E-C302F995C9E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58FD4-0510-43F5-A82D-2AA04E262F8B}">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BE8DD-B4EC-4CB6-9B17-8FEA4D7C2869}">
  <sheetPr>
    <tabColor theme="9" tint="0.79998168889431442"/>
  </sheetPr>
  <dimension ref="B1:G49"/>
  <sheetViews>
    <sheetView showGridLines="0" workbookViewId="0"/>
  </sheetViews>
  <sheetFormatPr defaultRowHeight="14.5" outlineLevelRow="1"/>
  <cols>
    <col min="1" max="1" width="4.453125" customWidth="1"/>
    <col min="2" max="2" width="5.54296875" customWidth="1"/>
    <col min="3" max="3" width="60.7265625" customWidth="1"/>
    <col min="6" max="6" width="17.81640625" customWidth="1"/>
  </cols>
  <sheetData>
    <row r="1" spans="2:7" ht="12.75" customHeight="1"/>
    <row r="2" spans="2:7">
      <c r="B2" s="158" t="s">
        <v>0</v>
      </c>
      <c r="C2" s="94"/>
      <c r="D2" s="94"/>
      <c r="E2" s="94"/>
      <c r="F2" s="94"/>
    </row>
    <row r="3" spans="2:7">
      <c r="B3" s="1"/>
      <c r="C3" s="1"/>
      <c r="D3" s="1"/>
      <c r="E3" s="1"/>
      <c r="F3" s="1"/>
    </row>
    <row r="4" spans="2:7" ht="15.5">
      <c r="B4" s="12" t="s">
        <v>154</v>
      </c>
      <c r="C4" s="2"/>
      <c r="D4" s="2"/>
      <c r="E4" s="2"/>
      <c r="F4" s="2"/>
    </row>
    <row r="5" spans="2:7">
      <c r="B5" s="1"/>
      <c r="C5" s="1"/>
      <c r="D5" s="1"/>
      <c r="E5" s="1"/>
      <c r="F5" s="1"/>
    </row>
    <row r="6" spans="2:7" ht="36.75" customHeight="1">
      <c r="B6" s="432" t="s">
        <v>1033</v>
      </c>
      <c r="C6" s="432"/>
      <c r="D6" s="432"/>
      <c r="E6" s="432"/>
      <c r="F6" s="432"/>
      <c r="G6" s="1"/>
    </row>
    <row r="7" spans="2:7">
      <c r="C7" s="3"/>
      <c r="D7" s="3"/>
      <c r="E7" s="4"/>
      <c r="F7" s="5"/>
      <c r="G7" s="1"/>
    </row>
    <row r="8" spans="2:7" ht="15" thickBot="1"/>
    <row r="9" spans="2:7" ht="21.5" thickBot="1">
      <c r="B9" s="95"/>
      <c r="C9" s="433" t="s">
        <v>155</v>
      </c>
      <c r="D9" s="435" t="s">
        <v>152</v>
      </c>
      <c r="E9" s="435"/>
      <c r="F9" s="368" t="s">
        <v>153</v>
      </c>
    </row>
    <row r="10" spans="2:7" ht="15" thickBot="1">
      <c r="B10" s="40"/>
      <c r="C10" s="434"/>
      <c r="D10" s="15" t="str">
        <f>+Contents!B3</f>
        <v>31.12.2025</v>
      </c>
      <c r="E10" s="15" t="s">
        <v>1002</v>
      </c>
      <c r="F10" s="15" t="str">
        <f>D10</f>
        <v>31.12.2025</v>
      </c>
    </row>
    <row r="11" spans="2:7">
      <c r="B11" s="97">
        <v>1</v>
      </c>
      <c r="C11" s="16" t="s">
        <v>148</v>
      </c>
      <c r="D11" s="387">
        <v>6252.478744</v>
      </c>
      <c r="E11" s="387">
        <v>9005.0295800000004</v>
      </c>
      <c r="F11" s="51">
        <v>500.19829952000003</v>
      </c>
    </row>
    <row r="12" spans="2:7">
      <c r="B12" s="98">
        <v>2</v>
      </c>
      <c r="C12" s="11" t="s">
        <v>1034</v>
      </c>
      <c r="D12" s="383">
        <v>6252.478744</v>
      </c>
      <c r="E12" s="383">
        <v>9005.0295800000004</v>
      </c>
      <c r="F12" s="44">
        <v>500.19829952000003</v>
      </c>
    </row>
    <row r="13" spans="2:7">
      <c r="B13" s="98">
        <v>3</v>
      </c>
      <c r="C13" s="11" t="s">
        <v>1035</v>
      </c>
      <c r="D13" s="387">
        <v>0</v>
      </c>
      <c r="E13" s="387">
        <v>0</v>
      </c>
      <c r="F13" s="51">
        <v>0</v>
      </c>
    </row>
    <row r="14" spans="2:7">
      <c r="B14" s="98">
        <v>4</v>
      </c>
      <c r="C14" s="11" t="s">
        <v>1036</v>
      </c>
      <c r="D14" s="383">
        <v>0</v>
      </c>
      <c r="E14" s="383">
        <v>0</v>
      </c>
      <c r="F14" s="44">
        <v>0</v>
      </c>
    </row>
    <row r="15" spans="2:7">
      <c r="B15" s="98" t="s">
        <v>1037</v>
      </c>
      <c r="C15" s="11" t="s">
        <v>1038</v>
      </c>
      <c r="D15" s="383">
        <v>0</v>
      </c>
      <c r="E15" s="383">
        <v>0</v>
      </c>
      <c r="F15" s="44">
        <v>0</v>
      </c>
    </row>
    <row r="16" spans="2:7">
      <c r="B16" s="98">
        <v>5</v>
      </c>
      <c r="C16" s="11" t="s">
        <v>1039</v>
      </c>
      <c r="D16" s="387">
        <v>0</v>
      </c>
      <c r="E16" s="387">
        <v>0</v>
      </c>
      <c r="F16" s="51">
        <v>0</v>
      </c>
    </row>
    <row r="17" spans="2:6">
      <c r="B17" s="98">
        <v>6</v>
      </c>
      <c r="C17" s="16" t="s">
        <v>1040</v>
      </c>
      <c r="D17" s="383">
        <v>0</v>
      </c>
      <c r="E17" s="383">
        <v>0</v>
      </c>
      <c r="F17" s="44">
        <v>0</v>
      </c>
    </row>
    <row r="18" spans="2:6">
      <c r="B18" s="98">
        <v>7</v>
      </c>
      <c r="C18" s="11" t="s">
        <v>1034</v>
      </c>
      <c r="D18" s="387">
        <v>0</v>
      </c>
      <c r="E18" s="387">
        <v>0</v>
      </c>
      <c r="F18" s="51">
        <v>0</v>
      </c>
    </row>
    <row r="19" spans="2:6">
      <c r="B19" s="98">
        <v>8</v>
      </c>
      <c r="C19" s="11" t="s">
        <v>1041</v>
      </c>
      <c r="D19" s="383">
        <v>0</v>
      </c>
      <c r="E19" s="383">
        <v>0</v>
      </c>
      <c r="F19" s="44">
        <v>0</v>
      </c>
    </row>
    <row r="20" spans="2:6">
      <c r="B20" s="92" t="s">
        <v>29</v>
      </c>
      <c r="C20" s="11" t="s">
        <v>1042</v>
      </c>
      <c r="D20" s="383">
        <v>0</v>
      </c>
      <c r="E20" s="383">
        <v>0</v>
      </c>
      <c r="F20" s="44">
        <v>0</v>
      </c>
    </row>
    <row r="21" spans="2:6">
      <c r="B21" s="92">
        <v>9</v>
      </c>
      <c r="C21" s="11" t="s">
        <v>1043</v>
      </c>
      <c r="D21" s="383">
        <v>0</v>
      </c>
      <c r="E21" s="383">
        <v>0</v>
      </c>
      <c r="F21" s="44">
        <v>0</v>
      </c>
    </row>
    <row r="22" spans="2:6">
      <c r="B22" s="92">
        <v>10</v>
      </c>
      <c r="C22" s="16" t="s">
        <v>1044</v>
      </c>
      <c r="D22" s="383">
        <v>0</v>
      </c>
      <c r="E22" s="383">
        <v>0</v>
      </c>
      <c r="F22" s="44">
        <v>0</v>
      </c>
    </row>
    <row r="23" spans="2:6">
      <c r="B23" s="92" t="s">
        <v>31</v>
      </c>
      <c r="C23" s="11" t="s">
        <v>1045</v>
      </c>
      <c r="D23" s="383">
        <v>0</v>
      </c>
      <c r="E23" s="383">
        <v>0</v>
      </c>
      <c r="F23" s="44">
        <v>0</v>
      </c>
    </row>
    <row r="24" spans="2:6">
      <c r="B24" s="92" t="s">
        <v>1046</v>
      </c>
      <c r="C24" s="11" t="s">
        <v>1047</v>
      </c>
      <c r="D24" s="383">
        <v>0</v>
      </c>
      <c r="E24" s="383">
        <v>0</v>
      </c>
      <c r="F24" s="44">
        <v>0</v>
      </c>
    </row>
    <row r="25" spans="2:6">
      <c r="B25" s="92" t="s">
        <v>1048</v>
      </c>
      <c r="C25" s="11" t="s">
        <v>1049</v>
      </c>
      <c r="D25" s="383">
        <v>0</v>
      </c>
      <c r="E25" s="383">
        <v>0</v>
      </c>
      <c r="F25" s="44">
        <v>0</v>
      </c>
    </row>
    <row r="26" spans="2:6" hidden="1" outlineLevel="1">
      <c r="B26" s="92">
        <v>11</v>
      </c>
      <c r="C26" s="11" t="s">
        <v>1022</v>
      </c>
      <c r="D26" s="383">
        <v>0</v>
      </c>
      <c r="E26" s="383">
        <v>0</v>
      </c>
      <c r="F26" s="44">
        <v>0</v>
      </c>
    </row>
    <row r="27" spans="2:6" hidden="1" outlineLevel="1">
      <c r="B27" s="92">
        <v>12</v>
      </c>
      <c r="C27" s="11" t="s">
        <v>1022</v>
      </c>
      <c r="D27" s="383">
        <v>0</v>
      </c>
      <c r="E27" s="383">
        <v>0</v>
      </c>
      <c r="F27" s="44">
        <v>0</v>
      </c>
    </row>
    <row r="28" spans="2:6" hidden="1" outlineLevel="1">
      <c r="B28" s="92">
        <v>13</v>
      </c>
      <c r="C28" s="11" t="s">
        <v>1022</v>
      </c>
      <c r="D28" s="383">
        <v>0</v>
      </c>
      <c r="E28" s="383">
        <v>0</v>
      </c>
      <c r="F28" s="44">
        <v>0</v>
      </c>
    </row>
    <row r="29" spans="2:6" hidden="1" outlineLevel="1">
      <c r="B29" s="92">
        <v>14</v>
      </c>
      <c r="C29" s="11" t="s">
        <v>1022</v>
      </c>
      <c r="D29" s="383">
        <v>0</v>
      </c>
      <c r="E29" s="383">
        <v>0</v>
      </c>
      <c r="F29" s="44">
        <v>0</v>
      </c>
    </row>
    <row r="30" spans="2:6" collapsed="1">
      <c r="B30" s="92">
        <v>15</v>
      </c>
      <c r="C30" s="16" t="s">
        <v>1050</v>
      </c>
      <c r="D30" s="383">
        <v>0</v>
      </c>
      <c r="E30" s="383">
        <v>0</v>
      </c>
      <c r="F30" s="44">
        <v>0</v>
      </c>
    </row>
    <row r="31" spans="2:6">
      <c r="B31" s="92">
        <v>16</v>
      </c>
      <c r="C31" s="16" t="s">
        <v>1051</v>
      </c>
      <c r="D31" s="383">
        <v>0</v>
      </c>
      <c r="E31" s="383">
        <v>0</v>
      </c>
      <c r="F31" s="44">
        <v>0</v>
      </c>
    </row>
    <row r="32" spans="2:6">
      <c r="B32" s="92">
        <v>17</v>
      </c>
      <c r="C32" s="11" t="s">
        <v>1052</v>
      </c>
      <c r="D32" s="383">
        <v>0</v>
      </c>
      <c r="E32" s="383">
        <v>0</v>
      </c>
      <c r="F32" s="44">
        <v>0</v>
      </c>
    </row>
    <row r="33" spans="2:6">
      <c r="B33" s="92">
        <v>18</v>
      </c>
      <c r="C33" s="11" t="s">
        <v>1053</v>
      </c>
      <c r="D33" s="383">
        <v>0</v>
      </c>
      <c r="E33" s="383">
        <v>0</v>
      </c>
      <c r="F33" s="44">
        <v>0</v>
      </c>
    </row>
    <row r="34" spans="2:6">
      <c r="B34" s="92">
        <v>19</v>
      </c>
      <c r="C34" s="11" t="s">
        <v>1054</v>
      </c>
      <c r="D34" s="383">
        <v>0</v>
      </c>
      <c r="E34" s="383">
        <v>0</v>
      </c>
      <c r="F34" s="44">
        <v>0</v>
      </c>
    </row>
    <row r="35" spans="2:6">
      <c r="B35" s="92" t="s">
        <v>1055</v>
      </c>
      <c r="C35" s="11" t="s">
        <v>1056</v>
      </c>
      <c r="D35" s="383">
        <v>0</v>
      </c>
      <c r="E35" s="383">
        <v>0</v>
      </c>
      <c r="F35" s="44">
        <v>0</v>
      </c>
    </row>
    <row r="36" spans="2:6">
      <c r="B36" s="92">
        <v>20</v>
      </c>
      <c r="C36" s="16" t="s">
        <v>149</v>
      </c>
      <c r="D36" s="383">
        <v>0</v>
      </c>
      <c r="E36" s="383">
        <v>0</v>
      </c>
      <c r="F36" s="44">
        <v>0</v>
      </c>
    </row>
    <row r="37" spans="2:6">
      <c r="B37" s="92">
        <v>21</v>
      </c>
      <c r="C37" s="11" t="s">
        <v>1057</v>
      </c>
      <c r="D37" s="383">
        <v>0</v>
      </c>
      <c r="E37" s="383">
        <v>0</v>
      </c>
      <c r="F37" s="44">
        <v>0</v>
      </c>
    </row>
    <row r="38" spans="2:6">
      <c r="B38" s="92" t="s">
        <v>1058</v>
      </c>
      <c r="C38" s="11" t="s">
        <v>1059</v>
      </c>
      <c r="D38" s="383">
        <v>0</v>
      </c>
      <c r="E38" s="383">
        <v>0</v>
      </c>
      <c r="F38" s="44">
        <v>0</v>
      </c>
    </row>
    <row r="39" spans="2:6">
      <c r="B39" s="92">
        <v>22</v>
      </c>
      <c r="C39" s="11" t="s">
        <v>1060</v>
      </c>
      <c r="D39" s="383">
        <v>0</v>
      </c>
      <c r="E39" s="383">
        <v>0</v>
      </c>
      <c r="F39" s="44">
        <v>0</v>
      </c>
    </row>
    <row r="40" spans="2:6">
      <c r="B40" s="92" t="s">
        <v>1061</v>
      </c>
      <c r="C40" s="16" t="s">
        <v>1062</v>
      </c>
      <c r="D40" s="383">
        <v>0</v>
      </c>
      <c r="E40" s="383">
        <v>0</v>
      </c>
      <c r="F40" s="44">
        <v>0</v>
      </c>
    </row>
    <row r="41" spans="2:6">
      <c r="B41" s="92">
        <v>23</v>
      </c>
      <c r="C41" s="16" t="s">
        <v>1063</v>
      </c>
      <c r="D41" s="383">
        <v>0</v>
      </c>
      <c r="E41" s="383">
        <v>0</v>
      </c>
      <c r="F41" s="44">
        <v>0</v>
      </c>
    </row>
    <row r="42" spans="2:6">
      <c r="B42" s="92">
        <v>24</v>
      </c>
      <c r="C42" s="16" t="s">
        <v>150</v>
      </c>
      <c r="D42" s="383">
        <v>11116.6008545</v>
      </c>
      <c r="E42" s="383">
        <v>4077.2163532937716</v>
      </c>
      <c r="F42" s="44">
        <v>889.32806836000009</v>
      </c>
    </row>
    <row r="43" spans="2:6">
      <c r="B43" s="92" t="s">
        <v>1064</v>
      </c>
      <c r="C43" s="16" t="s">
        <v>1065</v>
      </c>
      <c r="D43" s="383">
        <v>0</v>
      </c>
      <c r="E43" s="383">
        <v>0</v>
      </c>
      <c r="F43" s="44">
        <v>0</v>
      </c>
    </row>
    <row r="44" spans="2:6" ht="21">
      <c r="B44" s="92">
        <v>25</v>
      </c>
      <c r="C44" s="16" t="s">
        <v>1066</v>
      </c>
      <c r="D44" s="383">
        <v>0</v>
      </c>
      <c r="E44" s="383">
        <v>0</v>
      </c>
      <c r="F44" s="44">
        <v>0</v>
      </c>
    </row>
    <row r="45" spans="2:6">
      <c r="B45" s="92">
        <v>26</v>
      </c>
      <c r="C45" s="16" t="s">
        <v>1067</v>
      </c>
      <c r="D45" s="383">
        <v>0</v>
      </c>
      <c r="E45" s="383">
        <v>0</v>
      </c>
      <c r="F45" s="44">
        <v>0</v>
      </c>
    </row>
    <row r="46" spans="2:6">
      <c r="B46" s="92">
        <v>27</v>
      </c>
      <c r="C46" s="16" t="s">
        <v>1068</v>
      </c>
      <c r="D46" s="383">
        <v>0</v>
      </c>
      <c r="E46" s="383">
        <v>0</v>
      </c>
      <c r="F46" s="44">
        <v>0</v>
      </c>
    </row>
    <row r="47" spans="2:6">
      <c r="B47" s="92">
        <v>28</v>
      </c>
      <c r="C47" s="16" t="s">
        <v>1069</v>
      </c>
      <c r="D47" s="383">
        <v>0</v>
      </c>
      <c r="E47" s="383">
        <v>0</v>
      </c>
      <c r="F47" s="44">
        <v>0</v>
      </c>
    </row>
    <row r="48" spans="2:6" ht="15" thickBot="1">
      <c r="B48" s="99">
        <v>29</v>
      </c>
      <c r="C48" s="388" t="s">
        <v>151</v>
      </c>
      <c r="D48" s="389">
        <v>17369.0795985</v>
      </c>
      <c r="E48" s="389">
        <v>13082.245933293772</v>
      </c>
      <c r="F48" s="48">
        <v>1389.52636788</v>
      </c>
    </row>
    <row r="49" spans="2:6" ht="22.5" customHeight="1">
      <c r="B49" s="432"/>
      <c r="C49" s="432"/>
      <c r="D49" s="432"/>
      <c r="E49" s="432"/>
      <c r="F49" s="432"/>
    </row>
  </sheetData>
  <sheetProtection algorithmName="SHA-512" hashValue="XJV2khuA7+gTfPtvDjN0BZF5fGxsAOCoY9MfgOvfIf/fKZDVE0QtK25baK+LksZyq+VwuE5Qlj6Mk14Oe7PJSg==" saltValue="4QcCua6WvOV3qGROTz2Ggw==" spinCount="100000" sheet="1" objects="1" scenarios="1"/>
  <mergeCells count="4">
    <mergeCell ref="B6:F6"/>
    <mergeCell ref="C9:C10"/>
    <mergeCell ref="D9:E9"/>
    <mergeCell ref="B49:F49"/>
  </mergeCells>
  <hyperlinks>
    <hyperlink ref="B2" location="Tartalom!A1" display="Back to contents page" xr:uid="{86AAFB05-BEE3-4ABC-BFB9-C40F22B0F5A1}"/>
    <hyperlink ref="B2:F2" location="CONTENTS!A1" display="Back to contents page" xr:uid="{4D62F0C4-4DC0-434E-923C-1E7B2ABE179E}"/>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79998168889431442"/>
  </sheetPr>
  <dimension ref="B1:K21"/>
  <sheetViews>
    <sheetView showGridLines="0" zoomScale="70" zoomScaleNormal="70" workbookViewId="0">
      <selection activeCell="A2" sqref="A2"/>
    </sheetView>
  </sheetViews>
  <sheetFormatPr defaultRowHeight="14.5"/>
  <cols>
    <col min="1" max="1" width="4.453125" customWidth="1"/>
    <col min="2" max="2" width="5.7265625" customWidth="1"/>
    <col min="3" max="3" width="64" customWidth="1"/>
    <col min="4" max="5" width="18.1796875" customWidth="1"/>
    <col min="6" max="6" width="16.26953125" customWidth="1"/>
    <col min="7" max="7" width="14.7265625" customWidth="1"/>
    <col min="8" max="9" width="12.81640625" customWidth="1"/>
    <col min="10" max="10" width="17.54296875" customWidth="1"/>
    <col min="11" max="11" width="12.81640625" customWidth="1"/>
  </cols>
  <sheetData>
    <row r="1" spans="2:11" ht="12.75" customHeight="1"/>
    <row r="2" spans="2:11">
      <c r="B2" s="158" t="s">
        <v>0</v>
      </c>
      <c r="C2" s="94"/>
    </row>
    <row r="3" spans="2:11">
      <c r="B3" s="1"/>
      <c r="C3" s="1"/>
    </row>
    <row r="4" spans="2:11" ht="15.5">
      <c r="B4" s="12" t="s">
        <v>744</v>
      </c>
      <c r="C4" s="2"/>
    </row>
    <row r="5" spans="2:11" ht="2.15" customHeight="1">
      <c r="B5" s="1"/>
      <c r="C5" s="1"/>
    </row>
    <row r="6" spans="2:11" ht="2.15" customHeight="1">
      <c r="B6" s="430"/>
      <c r="C6" s="430"/>
      <c r="D6" s="430"/>
      <c r="E6" s="430"/>
      <c r="F6" s="430"/>
      <c r="G6" s="430"/>
      <c r="H6" s="430"/>
      <c r="I6" s="430"/>
      <c r="J6" s="430"/>
    </row>
    <row r="7" spans="2:11" ht="2.15" customHeight="1">
      <c r="B7" s="3"/>
      <c r="C7" s="4"/>
    </row>
    <row r="8" spans="2:11" ht="15" thickBot="1">
      <c r="B8" s="20"/>
      <c r="C8" s="438" t="str">
        <f>+Contents!B3</f>
        <v>31.12.2025</v>
      </c>
      <c r="D8" s="438"/>
      <c r="E8" s="438"/>
      <c r="F8" s="438"/>
      <c r="G8" s="438"/>
      <c r="H8" s="438"/>
      <c r="I8" s="438"/>
      <c r="J8" s="438"/>
      <c r="K8" s="438"/>
    </row>
    <row r="9" spans="2:11" ht="49.5" customHeight="1">
      <c r="B9" s="228"/>
      <c r="C9" s="491" t="s">
        <v>155</v>
      </c>
      <c r="D9" s="508" t="s">
        <v>755</v>
      </c>
      <c r="E9" s="508" t="s">
        <v>756</v>
      </c>
      <c r="F9" s="509" t="s">
        <v>83</v>
      </c>
      <c r="G9" s="509" t="s">
        <v>757</v>
      </c>
      <c r="H9" s="508" t="s">
        <v>758</v>
      </c>
      <c r="I9" s="508" t="s">
        <v>1190</v>
      </c>
      <c r="J9" s="491" t="s">
        <v>199</v>
      </c>
      <c r="K9" s="508" t="s">
        <v>759</v>
      </c>
    </row>
    <row r="10" spans="2:11" ht="45" customHeight="1" thickBot="1">
      <c r="B10" s="40"/>
      <c r="C10" s="492"/>
      <c r="D10" s="499"/>
      <c r="E10" s="499"/>
      <c r="F10" s="510"/>
      <c r="G10" s="510"/>
      <c r="H10" s="499"/>
      <c r="I10" s="499"/>
      <c r="J10" s="492"/>
      <c r="K10" s="499"/>
    </row>
    <row r="11" spans="2:11">
      <c r="B11" s="112" t="s">
        <v>11</v>
      </c>
      <c r="C11" s="31" t="s">
        <v>745</v>
      </c>
      <c r="D11" s="229">
        <v>0</v>
      </c>
      <c r="E11" s="229">
        <v>0</v>
      </c>
      <c r="F11" s="230"/>
      <c r="G11" s="232">
        <v>0</v>
      </c>
      <c r="H11" s="217">
        <v>0</v>
      </c>
      <c r="I11" s="217">
        <v>0</v>
      </c>
      <c r="J11" s="217">
        <v>0</v>
      </c>
      <c r="K11" s="217">
        <v>0</v>
      </c>
    </row>
    <row r="12" spans="2:11">
      <c r="B12" s="56" t="s">
        <v>12</v>
      </c>
      <c r="C12" s="31" t="s">
        <v>746</v>
      </c>
      <c r="D12" s="229">
        <v>0</v>
      </c>
      <c r="E12" s="229">
        <v>0</v>
      </c>
      <c r="F12" s="230"/>
      <c r="G12" s="232">
        <v>0</v>
      </c>
      <c r="H12" s="217">
        <v>0</v>
      </c>
      <c r="I12" s="217">
        <v>0</v>
      </c>
      <c r="J12" s="217">
        <v>0</v>
      </c>
      <c r="K12" s="217">
        <v>0</v>
      </c>
    </row>
    <row r="13" spans="2:11">
      <c r="B13" s="92">
        <v>1</v>
      </c>
      <c r="C13" s="31" t="s">
        <v>747</v>
      </c>
      <c r="D13" s="229">
        <v>0</v>
      </c>
      <c r="E13" s="229">
        <v>0</v>
      </c>
      <c r="F13" s="230"/>
      <c r="G13" s="232">
        <v>1.4</v>
      </c>
      <c r="H13" s="217">
        <v>0</v>
      </c>
      <c r="I13" s="217">
        <v>0</v>
      </c>
      <c r="J13" s="217">
        <v>0</v>
      </c>
      <c r="K13" s="217">
        <v>0</v>
      </c>
    </row>
    <row r="14" spans="2:11">
      <c r="B14" s="92">
        <v>2</v>
      </c>
      <c r="C14" s="206" t="s">
        <v>748</v>
      </c>
      <c r="D14" s="233"/>
      <c r="E14" s="230"/>
      <c r="F14" s="217">
        <v>0</v>
      </c>
      <c r="G14" s="217">
        <v>0</v>
      </c>
      <c r="H14" s="217">
        <v>0</v>
      </c>
      <c r="I14" s="217">
        <v>0</v>
      </c>
      <c r="J14" s="217">
        <v>0</v>
      </c>
      <c r="K14" s="217">
        <v>0</v>
      </c>
    </row>
    <row r="15" spans="2:11">
      <c r="B15" s="92" t="s">
        <v>84</v>
      </c>
      <c r="C15" s="207" t="s">
        <v>749</v>
      </c>
      <c r="D15" s="233"/>
      <c r="E15" s="230"/>
      <c r="F15" s="217">
        <v>0</v>
      </c>
      <c r="G15" s="230"/>
      <c r="H15" s="217">
        <v>0</v>
      </c>
      <c r="I15" s="217">
        <v>0</v>
      </c>
      <c r="J15" s="217">
        <v>0</v>
      </c>
      <c r="K15" s="217">
        <v>0</v>
      </c>
    </row>
    <row r="16" spans="2:11">
      <c r="B16" s="92" t="s">
        <v>85</v>
      </c>
      <c r="C16" s="207" t="s">
        <v>750</v>
      </c>
      <c r="D16" s="230"/>
      <c r="E16" s="230"/>
      <c r="F16" s="217">
        <v>0</v>
      </c>
      <c r="G16" s="230"/>
      <c r="H16" s="217">
        <v>0</v>
      </c>
      <c r="I16" s="217">
        <v>0</v>
      </c>
      <c r="J16" s="217">
        <v>0</v>
      </c>
      <c r="K16" s="217">
        <v>0</v>
      </c>
    </row>
    <row r="17" spans="2:11">
      <c r="B17" s="92" t="s">
        <v>86</v>
      </c>
      <c r="C17" s="207" t="s">
        <v>751</v>
      </c>
      <c r="D17" s="230"/>
      <c r="E17" s="230"/>
      <c r="F17" s="217">
        <v>0</v>
      </c>
      <c r="G17" s="230"/>
      <c r="H17" s="217">
        <v>0</v>
      </c>
      <c r="I17" s="217">
        <v>0</v>
      </c>
      <c r="J17" s="217">
        <v>0</v>
      </c>
      <c r="K17" s="217">
        <v>0</v>
      </c>
    </row>
    <row r="18" spans="2:11">
      <c r="B18" s="92">
        <v>3</v>
      </c>
      <c r="C18" s="206" t="s">
        <v>752</v>
      </c>
      <c r="D18" s="230"/>
      <c r="E18" s="230"/>
      <c r="F18" s="230"/>
      <c r="G18" s="230"/>
      <c r="H18" s="217">
        <v>0</v>
      </c>
      <c r="I18" s="217">
        <v>0</v>
      </c>
      <c r="J18" s="217">
        <v>0</v>
      </c>
      <c r="K18" s="217">
        <v>0</v>
      </c>
    </row>
    <row r="19" spans="2:11">
      <c r="B19" s="92">
        <v>4</v>
      </c>
      <c r="C19" s="206" t="s">
        <v>753</v>
      </c>
      <c r="D19" s="230"/>
      <c r="E19" s="230"/>
      <c r="F19" s="230"/>
      <c r="G19" s="230"/>
      <c r="H19" s="217">
        <v>96000.008747999993</v>
      </c>
      <c r="I19" s="217">
        <v>20364.481855999999</v>
      </c>
      <c r="J19" s="217">
        <v>20364.481855999999</v>
      </c>
      <c r="K19" s="217">
        <v>0</v>
      </c>
    </row>
    <row r="20" spans="2:11">
      <c r="B20" s="92">
        <v>5</v>
      </c>
      <c r="C20" s="206" t="s">
        <v>754</v>
      </c>
      <c r="D20" s="230"/>
      <c r="E20" s="230"/>
      <c r="F20" s="230"/>
      <c r="G20" s="230"/>
      <c r="H20" s="217">
        <v>0</v>
      </c>
      <c r="I20" s="217">
        <v>0</v>
      </c>
      <c r="J20" s="217">
        <v>0</v>
      </c>
      <c r="K20" s="217">
        <v>0</v>
      </c>
    </row>
    <row r="21" spans="2:11" ht="15" thickBot="1">
      <c r="B21" s="105">
        <v>6</v>
      </c>
      <c r="C21" s="202" t="s">
        <v>151</v>
      </c>
      <c r="D21" s="234"/>
      <c r="E21" s="234"/>
      <c r="F21" s="234"/>
      <c r="G21" s="234"/>
      <c r="H21" s="231">
        <v>96000.008747999993</v>
      </c>
      <c r="I21" s="231">
        <v>20364.481855999999</v>
      </c>
      <c r="J21" s="231">
        <v>20364.481855999999</v>
      </c>
      <c r="K21" s="231">
        <v>0</v>
      </c>
    </row>
  </sheetData>
  <sheetProtection algorithmName="SHA-512" hashValue="+JBrloE5+2k6f37lhqxXC1OqK6EMBZKoqylWnMrGDxW34GrxlOiqUhSN+6AE3mWkMzLxQe9awOS5fLe2iW6ShQ==" saltValue="aJ8k80rWOypsYQbZ9rJb0g==" spinCount="100000" sheet="1" objects="1" scenarios="1"/>
  <mergeCells count="11">
    <mergeCell ref="C8:K8"/>
    <mergeCell ref="B6:J6"/>
    <mergeCell ref="D9:D10"/>
    <mergeCell ref="E9:E10"/>
    <mergeCell ref="F9:F10"/>
    <mergeCell ref="G9:G10"/>
    <mergeCell ref="H9:H10"/>
    <mergeCell ref="J9:J10"/>
    <mergeCell ref="K9:K10"/>
    <mergeCell ref="C9:C10"/>
    <mergeCell ref="I9:I10"/>
  </mergeCells>
  <hyperlinks>
    <hyperlink ref="B2" location="Tartalom!A1" display="Back to contents page" xr:uid="{00000000-0004-0000-2200-000000000000}"/>
    <hyperlink ref="B2:C2" location="CONTENTS!A1" display="Back to contents page" xr:uid="{00000000-0004-0000-2200-000001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79998168889431442"/>
  </sheetPr>
  <dimension ref="A1:E16"/>
  <sheetViews>
    <sheetView showGridLines="0" workbookViewId="0"/>
  </sheetViews>
  <sheetFormatPr defaultRowHeight="14.5"/>
  <cols>
    <col min="1" max="1" width="4.453125" customWidth="1"/>
    <col min="2" max="2" width="5" customWidth="1"/>
    <col min="3" max="3" width="60.26953125" customWidth="1"/>
    <col min="4" max="5" width="18.1796875" customWidth="1"/>
  </cols>
  <sheetData>
    <row r="1" spans="1:5" ht="12.75" customHeight="1">
      <c r="A1" s="533"/>
    </row>
    <row r="2" spans="1:5">
      <c r="B2" s="158" t="s">
        <v>0</v>
      </c>
      <c r="C2" s="94"/>
    </row>
    <row r="3" spans="1:5">
      <c r="B3" s="1"/>
      <c r="C3" s="1"/>
    </row>
    <row r="4" spans="1:5" ht="15.5">
      <c r="B4" s="12" t="s">
        <v>766</v>
      </c>
      <c r="C4" s="2"/>
    </row>
    <row r="5" spans="1:5" ht="2.15" customHeight="1">
      <c r="B5" s="1"/>
      <c r="C5" s="1"/>
    </row>
    <row r="6" spans="1:5" ht="2.15" customHeight="1">
      <c r="B6" s="430"/>
      <c r="C6" s="430"/>
      <c r="D6" s="430"/>
      <c r="E6" s="430"/>
    </row>
    <row r="7" spans="1:5" ht="2.15" customHeight="1">
      <c r="B7" s="3"/>
      <c r="C7" s="4"/>
    </row>
    <row r="8" spans="1:5" ht="15" thickBot="1">
      <c r="B8" s="20"/>
      <c r="C8" s="438" t="str">
        <f>+Contents!B3</f>
        <v>31.12.2025</v>
      </c>
      <c r="D8" s="438"/>
      <c r="E8" s="438"/>
    </row>
    <row r="9" spans="1:5">
      <c r="B9" s="228"/>
      <c r="C9" s="491" t="s">
        <v>155</v>
      </c>
      <c r="D9" s="508" t="s">
        <v>199</v>
      </c>
      <c r="E9" s="508" t="s">
        <v>759</v>
      </c>
    </row>
    <row r="10" spans="1:5" ht="15" thickBot="1">
      <c r="B10" s="40"/>
      <c r="C10" s="492"/>
      <c r="D10" s="499"/>
      <c r="E10" s="499"/>
    </row>
    <row r="11" spans="1:5">
      <c r="B11" s="103">
        <v>1</v>
      </c>
      <c r="C11" s="246" t="s">
        <v>760</v>
      </c>
      <c r="D11" s="229">
        <v>0</v>
      </c>
      <c r="E11" s="229">
        <v>0</v>
      </c>
    </row>
    <row r="12" spans="1:5">
      <c r="B12" s="92">
        <v>2</v>
      </c>
      <c r="C12" s="247" t="s">
        <v>761</v>
      </c>
      <c r="D12" s="233"/>
      <c r="E12" s="229">
        <v>0</v>
      </c>
    </row>
    <row r="13" spans="1:5">
      <c r="B13" s="92">
        <v>3</v>
      </c>
      <c r="C13" s="247" t="s">
        <v>762</v>
      </c>
      <c r="D13" s="233"/>
      <c r="E13" s="248">
        <v>0</v>
      </c>
    </row>
    <row r="14" spans="1:5">
      <c r="B14" s="92">
        <v>4</v>
      </c>
      <c r="C14" s="249" t="s">
        <v>763</v>
      </c>
      <c r="D14" s="229">
        <v>0</v>
      </c>
      <c r="E14" s="244">
        <v>0</v>
      </c>
    </row>
    <row r="15" spans="1:5">
      <c r="B15" s="92" t="s">
        <v>14</v>
      </c>
      <c r="C15" s="250" t="s">
        <v>764</v>
      </c>
      <c r="D15" s="229">
        <v>0</v>
      </c>
      <c r="E15" s="244">
        <v>0</v>
      </c>
    </row>
    <row r="16" spans="1:5" ht="22.5" customHeight="1" thickBot="1">
      <c r="B16" s="105">
        <v>5</v>
      </c>
      <c r="C16" s="251" t="s">
        <v>765</v>
      </c>
      <c r="D16" s="245">
        <v>0</v>
      </c>
      <c r="E16" s="245">
        <v>0</v>
      </c>
    </row>
  </sheetData>
  <sheetProtection algorithmName="SHA-512" hashValue="j5KQE2b9X4FlRS6igURK1SSJ9eZgXneecBZQHihfl9ieKdBUbStBV/fNbh7BFXgExqAWG2v1/mKD+cZtLZbrfA==" saltValue="I1FFFTeS1nOXA/2pfoKE4Q==" spinCount="100000" sheet="1" objects="1" scenarios="1"/>
  <mergeCells count="5">
    <mergeCell ref="C8:E8"/>
    <mergeCell ref="B6:E6"/>
    <mergeCell ref="D9:D10"/>
    <mergeCell ref="E9:E10"/>
    <mergeCell ref="C9:C10"/>
  </mergeCells>
  <hyperlinks>
    <hyperlink ref="B2" location="Tartalom!A1" display="Back to contents page" xr:uid="{00000000-0004-0000-2300-000000000000}"/>
    <hyperlink ref="B2:C2" location="CONTENTS!A1" display="Back to contents page" xr:uid="{00000000-0004-0000-2300-000001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79998168889431442"/>
  </sheetPr>
  <dimension ref="B1:O21"/>
  <sheetViews>
    <sheetView showGridLines="0" zoomScale="85" zoomScaleNormal="85" workbookViewId="0"/>
  </sheetViews>
  <sheetFormatPr defaultRowHeight="14.5"/>
  <cols>
    <col min="1" max="2" width="4.453125" customWidth="1"/>
    <col min="3" max="3" width="46.81640625" customWidth="1"/>
    <col min="4" max="14" width="9.26953125" customWidth="1"/>
  </cols>
  <sheetData>
    <row r="1" spans="2:15" ht="12.75" customHeight="1"/>
    <row r="2" spans="2:15">
      <c r="B2" s="158" t="s">
        <v>0</v>
      </c>
      <c r="C2" s="94"/>
    </row>
    <row r="3" spans="2:15">
      <c r="B3" s="1"/>
      <c r="C3" s="1"/>
    </row>
    <row r="4" spans="2:15" ht="15.5">
      <c r="B4" s="12" t="s">
        <v>777</v>
      </c>
      <c r="C4" s="2"/>
    </row>
    <row r="5" spans="2:15" ht="2.15" customHeight="1">
      <c r="B5" s="1"/>
      <c r="C5" s="1"/>
    </row>
    <row r="6" spans="2:15" ht="2.15" customHeight="1">
      <c r="B6" s="430"/>
      <c r="C6" s="430"/>
      <c r="D6" s="430"/>
      <c r="E6" s="430"/>
      <c r="F6" s="430"/>
      <c r="G6" s="430"/>
      <c r="H6" s="430"/>
      <c r="I6" s="430"/>
      <c r="J6" s="430"/>
      <c r="K6" s="430"/>
      <c r="L6" s="430"/>
      <c r="M6" s="430"/>
      <c r="N6" s="430"/>
      <c r="O6" s="430"/>
    </row>
    <row r="7" spans="2:15" ht="2.15" customHeight="1">
      <c r="B7" s="3"/>
      <c r="C7" s="4"/>
    </row>
    <row r="8" spans="2:15" ht="15" thickBot="1">
      <c r="B8" s="20"/>
      <c r="C8" s="438" t="str">
        <f>+Contents!B3</f>
        <v>31.12.2025</v>
      </c>
      <c r="D8" s="438"/>
      <c r="E8" s="438"/>
      <c r="F8" s="438"/>
      <c r="G8" s="438"/>
      <c r="H8" s="438"/>
      <c r="I8" s="438"/>
      <c r="J8" s="438"/>
      <c r="K8" s="438"/>
      <c r="L8" s="438"/>
      <c r="M8" s="438"/>
      <c r="N8" s="438"/>
      <c r="O8" s="438"/>
    </row>
    <row r="9" spans="2:15" ht="15" thickBot="1">
      <c r="C9" s="254" t="s">
        <v>155</v>
      </c>
      <c r="D9" s="493" t="s">
        <v>740</v>
      </c>
      <c r="E9" s="493"/>
      <c r="F9" s="493"/>
      <c r="G9" s="493"/>
      <c r="H9" s="493"/>
      <c r="I9" s="493"/>
      <c r="J9" s="493"/>
      <c r="K9" s="493"/>
      <c r="L9" s="493"/>
      <c r="M9" s="493"/>
      <c r="N9" s="493"/>
      <c r="O9" s="508" t="s">
        <v>151</v>
      </c>
    </row>
    <row r="10" spans="2:15" ht="15" thickBot="1">
      <c r="C10" s="202" t="s">
        <v>776</v>
      </c>
      <c r="D10" s="252">
        <v>0</v>
      </c>
      <c r="E10" s="252">
        <v>0.02</v>
      </c>
      <c r="F10" s="252">
        <v>0.04</v>
      </c>
      <c r="G10" s="252">
        <v>0.1</v>
      </c>
      <c r="H10" s="252">
        <v>0.2</v>
      </c>
      <c r="I10" s="252">
        <v>0.5</v>
      </c>
      <c r="J10" s="252">
        <v>0.7</v>
      </c>
      <c r="K10" s="252">
        <v>0.75</v>
      </c>
      <c r="L10" s="252">
        <v>1</v>
      </c>
      <c r="M10" s="252">
        <v>1.5</v>
      </c>
      <c r="N10" s="204" t="s">
        <v>706</v>
      </c>
      <c r="O10" s="499"/>
    </row>
    <row r="11" spans="2:15">
      <c r="C11" s="250" t="s">
        <v>768</v>
      </c>
      <c r="D11" s="244">
        <v>0</v>
      </c>
      <c r="E11" s="244">
        <v>0</v>
      </c>
      <c r="F11" s="244">
        <v>0</v>
      </c>
      <c r="G11" s="244">
        <v>0</v>
      </c>
      <c r="H11" s="244">
        <v>0</v>
      </c>
      <c r="I11" s="244">
        <v>0</v>
      </c>
      <c r="J11" s="244">
        <v>0</v>
      </c>
      <c r="K11" s="244">
        <v>0</v>
      </c>
      <c r="L11" s="244">
        <v>0</v>
      </c>
      <c r="M11" s="244">
        <v>0</v>
      </c>
      <c r="N11" s="244">
        <v>0</v>
      </c>
      <c r="O11" s="217">
        <v>0</v>
      </c>
    </row>
    <row r="12" spans="2:15">
      <c r="C12" s="250" t="s">
        <v>769</v>
      </c>
      <c r="D12" s="217">
        <v>0</v>
      </c>
      <c r="E12" s="217">
        <v>0</v>
      </c>
      <c r="F12" s="217">
        <v>0</v>
      </c>
      <c r="G12" s="217">
        <v>0</v>
      </c>
      <c r="H12" s="217">
        <v>0</v>
      </c>
      <c r="I12" s="217">
        <v>0</v>
      </c>
      <c r="J12" s="217">
        <v>0</v>
      </c>
      <c r="K12" s="217">
        <v>0</v>
      </c>
      <c r="L12" s="217">
        <v>0</v>
      </c>
      <c r="M12" s="217">
        <v>0</v>
      </c>
      <c r="N12" s="217">
        <v>0</v>
      </c>
      <c r="O12" s="217">
        <v>0</v>
      </c>
    </row>
    <row r="13" spans="2:15">
      <c r="C13" s="249" t="s">
        <v>770</v>
      </c>
      <c r="D13" s="244">
        <v>0</v>
      </c>
      <c r="E13" s="244">
        <v>0</v>
      </c>
      <c r="F13" s="244">
        <v>0</v>
      </c>
      <c r="G13" s="244">
        <v>0</v>
      </c>
      <c r="H13" s="244">
        <v>0</v>
      </c>
      <c r="I13" s="244">
        <v>0</v>
      </c>
      <c r="J13" s="244">
        <v>0</v>
      </c>
      <c r="K13" s="244">
        <v>0</v>
      </c>
      <c r="L13" s="244">
        <v>0</v>
      </c>
      <c r="M13" s="244">
        <v>0</v>
      </c>
      <c r="N13" s="244">
        <v>0</v>
      </c>
      <c r="O13" s="217">
        <v>0</v>
      </c>
    </row>
    <row r="14" spans="2:15">
      <c r="C14" s="246" t="s">
        <v>771</v>
      </c>
      <c r="D14" s="244">
        <v>0</v>
      </c>
      <c r="E14" s="244">
        <v>0</v>
      </c>
      <c r="F14" s="244">
        <v>0</v>
      </c>
      <c r="G14" s="244">
        <v>0</v>
      </c>
      <c r="H14" s="244">
        <v>0</v>
      </c>
      <c r="I14" s="244">
        <v>0</v>
      </c>
      <c r="J14" s="244">
        <v>0</v>
      </c>
      <c r="K14" s="244">
        <v>0</v>
      </c>
      <c r="L14" s="244">
        <v>0</v>
      </c>
      <c r="M14" s="244">
        <v>0</v>
      </c>
      <c r="N14" s="244">
        <v>0</v>
      </c>
      <c r="O14" s="217">
        <v>0</v>
      </c>
    </row>
    <row r="15" spans="2:15">
      <c r="C15" s="246" t="s">
        <v>772</v>
      </c>
      <c r="D15" s="244">
        <v>0</v>
      </c>
      <c r="E15" s="244">
        <v>0</v>
      </c>
      <c r="F15" s="244">
        <v>0</v>
      </c>
      <c r="G15" s="244">
        <v>0</v>
      </c>
      <c r="H15" s="244">
        <v>0</v>
      </c>
      <c r="I15" s="244">
        <v>0</v>
      </c>
      <c r="J15" s="244">
        <v>0</v>
      </c>
      <c r="K15" s="244">
        <v>0</v>
      </c>
      <c r="L15" s="244">
        <v>0</v>
      </c>
      <c r="M15" s="244">
        <v>0</v>
      </c>
      <c r="N15" s="244">
        <v>0</v>
      </c>
      <c r="O15" s="217">
        <v>0</v>
      </c>
    </row>
    <row r="16" spans="2:15">
      <c r="C16" s="246" t="s">
        <v>481</v>
      </c>
      <c r="D16" s="244">
        <v>0</v>
      </c>
      <c r="E16" s="244">
        <v>0</v>
      </c>
      <c r="F16" s="244">
        <v>0</v>
      </c>
      <c r="G16" s="244">
        <v>0</v>
      </c>
      <c r="H16" s="244">
        <v>0</v>
      </c>
      <c r="I16" s="244">
        <v>0</v>
      </c>
      <c r="J16" s="244">
        <v>0</v>
      </c>
      <c r="K16" s="244">
        <v>0</v>
      </c>
      <c r="L16" s="244">
        <v>0</v>
      </c>
      <c r="M16" s="244">
        <v>0</v>
      </c>
      <c r="N16" s="244">
        <v>0</v>
      </c>
      <c r="O16" s="217">
        <v>0</v>
      </c>
    </row>
    <row r="17" spans="3:15">
      <c r="C17" s="246" t="s">
        <v>773</v>
      </c>
      <c r="D17" s="244">
        <v>0</v>
      </c>
      <c r="E17" s="244">
        <v>0</v>
      </c>
      <c r="F17" s="244">
        <v>0</v>
      </c>
      <c r="G17" s="244">
        <v>0</v>
      </c>
      <c r="H17" s="244">
        <v>0</v>
      </c>
      <c r="I17" s="244">
        <v>0</v>
      </c>
      <c r="J17" s="244">
        <v>0</v>
      </c>
      <c r="K17" s="244">
        <v>0</v>
      </c>
      <c r="L17" s="244">
        <v>0</v>
      </c>
      <c r="M17" s="244">
        <v>0</v>
      </c>
      <c r="N17" s="244">
        <v>0</v>
      </c>
      <c r="O17" s="217">
        <v>0</v>
      </c>
    </row>
    <row r="18" spans="3:15">
      <c r="C18" s="246" t="s">
        <v>774</v>
      </c>
      <c r="D18" s="244">
        <v>0</v>
      </c>
      <c r="E18" s="244">
        <v>0</v>
      </c>
      <c r="F18" s="244">
        <v>0</v>
      </c>
      <c r="G18" s="244">
        <v>0</v>
      </c>
      <c r="H18" s="244">
        <v>0</v>
      </c>
      <c r="I18" s="244">
        <v>0</v>
      </c>
      <c r="J18" s="244">
        <v>0</v>
      </c>
      <c r="K18" s="244">
        <v>0</v>
      </c>
      <c r="L18" s="244">
        <v>0</v>
      </c>
      <c r="M18" s="244">
        <v>0</v>
      </c>
      <c r="N18" s="244">
        <v>0</v>
      </c>
      <c r="O18" s="217">
        <v>0</v>
      </c>
    </row>
    <row r="19" spans="3:15">
      <c r="C19" s="249" t="s">
        <v>775</v>
      </c>
      <c r="D19" s="217">
        <v>20364.481855999999</v>
      </c>
      <c r="E19" s="217">
        <v>0</v>
      </c>
      <c r="F19" s="217">
        <v>0</v>
      </c>
      <c r="G19" s="217">
        <v>0</v>
      </c>
      <c r="H19" s="217">
        <v>0</v>
      </c>
      <c r="I19" s="217">
        <v>0</v>
      </c>
      <c r="J19" s="217">
        <v>0</v>
      </c>
      <c r="K19" s="217">
        <v>0</v>
      </c>
      <c r="L19" s="217">
        <v>0</v>
      </c>
      <c r="M19" s="217">
        <v>0</v>
      </c>
      <c r="N19" s="217">
        <v>0</v>
      </c>
      <c r="O19" s="217">
        <v>20364.481855999999</v>
      </c>
    </row>
    <row r="20" spans="3:15">
      <c r="C20" s="246" t="s">
        <v>731</v>
      </c>
      <c r="D20" s="244">
        <v>0</v>
      </c>
      <c r="E20" s="244">
        <v>0</v>
      </c>
      <c r="F20" s="244">
        <v>0</v>
      </c>
      <c r="G20" s="244">
        <v>0</v>
      </c>
      <c r="H20" s="244">
        <v>0</v>
      </c>
      <c r="I20" s="244">
        <v>0</v>
      </c>
      <c r="J20" s="244">
        <v>0</v>
      </c>
      <c r="K20" s="244">
        <v>0</v>
      </c>
      <c r="L20" s="244">
        <v>0</v>
      </c>
      <c r="M20" s="244">
        <v>0</v>
      </c>
      <c r="N20" s="244">
        <v>0</v>
      </c>
      <c r="O20" s="217">
        <v>0</v>
      </c>
    </row>
    <row r="21" spans="3:15" ht="15" thickBot="1">
      <c r="C21" s="253" t="s">
        <v>151</v>
      </c>
      <c r="D21" s="231">
        <v>20364.481855999999</v>
      </c>
      <c r="E21" s="231">
        <v>0</v>
      </c>
      <c r="F21" s="231">
        <v>0</v>
      </c>
      <c r="G21" s="231">
        <v>0</v>
      </c>
      <c r="H21" s="231">
        <v>0</v>
      </c>
      <c r="I21" s="231">
        <v>0</v>
      </c>
      <c r="J21" s="231">
        <v>0</v>
      </c>
      <c r="K21" s="231">
        <v>0</v>
      </c>
      <c r="L21" s="231">
        <v>0</v>
      </c>
      <c r="M21" s="231">
        <v>0</v>
      </c>
      <c r="N21" s="231">
        <v>0</v>
      </c>
      <c r="O21" s="231">
        <v>20364.481855999999</v>
      </c>
    </row>
  </sheetData>
  <sheetProtection algorithmName="SHA-512" hashValue="pz0yDQe6oy5M/zlx7q522HD4sB3X585+/NqacVFY7WBYhknma9cMW+4o7zRtOgKFViQENIgcBpy2zuyiujKvRQ==" saltValue="rdfP6S82lkjzCGRalkOLsA==" spinCount="100000" sheet="1" objects="1" scenarios="1"/>
  <mergeCells count="4">
    <mergeCell ref="D9:N9"/>
    <mergeCell ref="O9:O10"/>
    <mergeCell ref="B6:O6"/>
    <mergeCell ref="C8:O8"/>
  </mergeCells>
  <hyperlinks>
    <hyperlink ref="B2" location="Tartalom!A1" display="Back to contents page" xr:uid="{00000000-0004-0000-2400-000000000000}"/>
    <hyperlink ref="B2:C2" location="CONTENTS!A1" display="Back to contents page" xr:uid="{00000000-0004-0000-2400-000001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79998168889431442"/>
  </sheetPr>
  <dimension ref="B1:K20"/>
  <sheetViews>
    <sheetView showGridLines="0" zoomScale="85" zoomScaleNormal="85" workbookViewId="0"/>
  </sheetViews>
  <sheetFormatPr defaultRowHeight="14.5"/>
  <cols>
    <col min="1" max="2" width="4.453125" customWidth="1"/>
    <col min="3" max="3" width="33" customWidth="1"/>
    <col min="4" max="11" width="14.26953125" customWidth="1"/>
  </cols>
  <sheetData>
    <row r="1" spans="2:11" ht="12.75" customHeight="1"/>
    <row r="2" spans="2:11">
      <c r="B2" s="158" t="s">
        <v>0</v>
      </c>
      <c r="C2" s="94"/>
    </row>
    <row r="3" spans="2:11">
      <c r="B3" s="1"/>
      <c r="C3" s="1"/>
    </row>
    <row r="4" spans="2:11" ht="15.5">
      <c r="B4" s="12" t="s">
        <v>793</v>
      </c>
      <c r="C4" s="2"/>
    </row>
    <row r="5" spans="2:11" ht="2.15" customHeight="1">
      <c r="B5" s="1"/>
      <c r="C5" s="1"/>
    </row>
    <row r="6" spans="2:11" ht="2.15" customHeight="1">
      <c r="B6" s="430"/>
      <c r="C6" s="430"/>
      <c r="D6" s="430"/>
      <c r="E6" s="430"/>
    </row>
    <row r="7" spans="2:11" ht="2.15" customHeight="1">
      <c r="B7" s="3"/>
      <c r="C7" s="4"/>
    </row>
    <row r="8" spans="2:11" ht="15" thickBot="1">
      <c r="B8" s="20"/>
      <c r="C8" s="438" t="str">
        <f>+Contents!B3</f>
        <v>31.12.2025</v>
      </c>
      <c r="D8" s="438"/>
      <c r="E8" s="438"/>
      <c r="F8" s="438"/>
      <c r="G8" s="438"/>
      <c r="H8" s="438"/>
      <c r="I8" s="438"/>
      <c r="J8" s="438"/>
      <c r="K8" s="438"/>
    </row>
    <row r="9" spans="2:11" ht="21.75" customHeight="1" thickBot="1">
      <c r="C9" s="511" t="s">
        <v>155</v>
      </c>
      <c r="D9" s="466" t="s">
        <v>783</v>
      </c>
      <c r="E9" s="466"/>
      <c r="F9" s="466"/>
      <c r="G9" s="481"/>
      <c r="H9" s="512" t="s">
        <v>792</v>
      </c>
      <c r="I9" s="512"/>
      <c r="J9" s="512"/>
      <c r="K9" s="512"/>
    </row>
    <row r="10" spans="2:11" ht="27" customHeight="1" thickBot="1">
      <c r="C10" s="464"/>
      <c r="D10" s="466" t="s">
        <v>781</v>
      </c>
      <c r="E10" s="466"/>
      <c r="F10" s="466" t="s">
        <v>782</v>
      </c>
      <c r="G10" s="481"/>
      <c r="H10" s="466" t="s">
        <v>781</v>
      </c>
      <c r="I10" s="466"/>
      <c r="J10" s="466" t="s">
        <v>782</v>
      </c>
      <c r="K10" s="466"/>
    </row>
    <row r="11" spans="2:11" ht="23.25" customHeight="1" thickBot="1">
      <c r="C11" s="465" t="s">
        <v>82</v>
      </c>
      <c r="D11" s="53" t="s">
        <v>779</v>
      </c>
      <c r="E11" s="53" t="s">
        <v>780</v>
      </c>
      <c r="F11" s="53" t="s">
        <v>779</v>
      </c>
      <c r="G11" s="171" t="s">
        <v>780</v>
      </c>
      <c r="H11" s="53" t="s">
        <v>779</v>
      </c>
      <c r="I11" s="53" t="s">
        <v>780</v>
      </c>
      <c r="J11" s="53" t="s">
        <v>779</v>
      </c>
      <c r="K11" s="53" t="s">
        <v>780</v>
      </c>
    </row>
    <row r="12" spans="2:11">
      <c r="C12" s="255" t="s">
        <v>784</v>
      </c>
      <c r="D12" s="169">
        <v>0</v>
      </c>
      <c r="E12" s="169">
        <v>0</v>
      </c>
      <c r="F12" s="169">
        <v>0</v>
      </c>
      <c r="G12" s="173">
        <v>0</v>
      </c>
      <c r="H12" s="169">
        <v>0</v>
      </c>
      <c r="I12" s="169">
        <v>0</v>
      </c>
      <c r="J12" s="98">
        <v>0</v>
      </c>
      <c r="K12" s="169">
        <v>0</v>
      </c>
    </row>
    <row r="13" spans="2:11">
      <c r="C13" s="255" t="s">
        <v>785</v>
      </c>
      <c r="D13" s="169">
        <v>0</v>
      </c>
      <c r="E13" s="169">
        <v>0</v>
      </c>
      <c r="F13" s="169">
        <v>0</v>
      </c>
      <c r="G13" s="173">
        <v>0</v>
      </c>
      <c r="H13" s="169">
        <v>0</v>
      </c>
      <c r="I13" s="169">
        <v>0</v>
      </c>
      <c r="J13" s="98">
        <v>0</v>
      </c>
      <c r="K13" s="169">
        <v>0</v>
      </c>
    </row>
    <row r="14" spans="2:11">
      <c r="C14" s="255" t="s">
        <v>786</v>
      </c>
      <c r="D14" s="169">
        <v>0</v>
      </c>
      <c r="E14" s="169">
        <v>0</v>
      </c>
      <c r="F14" s="169">
        <v>0</v>
      </c>
      <c r="G14" s="173">
        <v>0</v>
      </c>
      <c r="H14" s="169">
        <v>0</v>
      </c>
      <c r="I14" s="169">
        <v>0</v>
      </c>
      <c r="J14" s="98">
        <v>0</v>
      </c>
      <c r="K14" s="169">
        <v>0</v>
      </c>
    </row>
    <row r="15" spans="2:11">
      <c r="C15" s="255" t="s">
        <v>787</v>
      </c>
      <c r="D15" s="169">
        <v>0</v>
      </c>
      <c r="E15" s="169">
        <v>0</v>
      </c>
      <c r="F15" s="169">
        <v>0</v>
      </c>
      <c r="G15" s="173">
        <v>0</v>
      </c>
      <c r="H15" s="169">
        <v>0</v>
      </c>
      <c r="I15" s="169">
        <v>0</v>
      </c>
      <c r="J15" s="98">
        <v>0</v>
      </c>
      <c r="K15" s="169">
        <v>0</v>
      </c>
    </row>
    <row r="16" spans="2:11">
      <c r="C16" s="255" t="s">
        <v>788</v>
      </c>
      <c r="D16" s="169">
        <v>0</v>
      </c>
      <c r="E16" s="169">
        <v>0</v>
      </c>
      <c r="F16" s="169">
        <v>0</v>
      </c>
      <c r="G16" s="173">
        <v>0</v>
      </c>
      <c r="H16" s="169">
        <v>0</v>
      </c>
      <c r="I16" s="169">
        <v>0</v>
      </c>
      <c r="J16" s="98">
        <v>0</v>
      </c>
      <c r="K16" s="169">
        <v>0</v>
      </c>
    </row>
    <row r="17" spans="3:11">
      <c r="C17" s="255" t="s">
        <v>789</v>
      </c>
      <c r="D17" s="169">
        <v>0</v>
      </c>
      <c r="E17" s="169">
        <v>0</v>
      </c>
      <c r="F17" s="169">
        <v>0</v>
      </c>
      <c r="G17" s="173">
        <v>0</v>
      </c>
      <c r="H17" s="169">
        <v>0</v>
      </c>
      <c r="I17" s="169">
        <v>0</v>
      </c>
      <c r="J17" s="98">
        <v>0</v>
      </c>
      <c r="K17" s="169">
        <v>0</v>
      </c>
    </row>
    <row r="18" spans="3:11">
      <c r="C18" s="255" t="s">
        <v>790</v>
      </c>
      <c r="D18" s="169">
        <v>0</v>
      </c>
      <c r="E18" s="169">
        <v>0</v>
      </c>
      <c r="F18" s="169">
        <v>0</v>
      </c>
      <c r="G18" s="173">
        <v>0</v>
      </c>
      <c r="H18" s="169">
        <v>0</v>
      </c>
      <c r="I18" s="169">
        <v>0</v>
      </c>
      <c r="J18" s="98">
        <v>0</v>
      </c>
      <c r="K18" s="169">
        <v>0</v>
      </c>
    </row>
    <row r="19" spans="3:11">
      <c r="C19" s="255" t="s">
        <v>791</v>
      </c>
      <c r="D19" s="169">
        <v>0</v>
      </c>
      <c r="E19" s="169">
        <v>0</v>
      </c>
      <c r="F19" s="169">
        <v>0</v>
      </c>
      <c r="G19" s="173">
        <v>0</v>
      </c>
      <c r="H19" s="169">
        <v>0</v>
      </c>
      <c r="I19" s="169">
        <v>0</v>
      </c>
      <c r="J19" s="98">
        <v>0</v>
      </c>
      <c r="K19" s="169">
        <v>0</v>
      </c>
    </row>
    <row r="20" spans="3:11" ht="15" thickBot="1">
      <c r="C20" s="257" t="s">
        <v>151</v>
      </c>
      <c r="D20" s="258">
        <v>0</v>
      </c>
      <c r="E20" s="258">
        <v>0</v>
      </c>
      <c r="F20" s="258">
        <v>0</v>
      </c>
      <c r="G20" s="333">
        <v>0</v>
      </c>
      <c r="H20" s="258">
        <v>0</v>
      </c>
      <c r="I20" s="258">
        <v>0</v>
      </c>
      <c r="J20" s="259">
        <v>0</v>
      </c>
      <c r="K20" s="258">
        <v>0</v>
      </c>
    </row>
  </sheetData>
  <sheetProtection algorithmName="SHA-512" hashValue="smsHq6N9IFw9FJ30nU39ojhodtTn9J8DRt50SKdmayANZ8YpUB5/cf34mCgjpaHVtjC1bJIoJb7gbcNjp+/kUg==" saltValue="0A5snq+5jRmhLeGloPq3Cg==" spinCount="100000" sheet="1" objects="1" scenarios="1"/>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00000000-0004-0000-2500-000000000000}"/>
    <hyperlink ref="B2:C2" location="CONTENTS!A1" display="Back to contents page" xr:uid="{00000000-0004-0000-2500-000001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sheetPr>
  <dimension ref="B1:E19"/>
  <sheetViews>
    <sheetView showGridLines="0" workbookViewId="0"/>
  </sheetViews>
  <sheetFormatPr defaultRowHeight="14.5"/>
  <cols>
    <col min="1" max="2" width="4.453125" customWidth="1"/>
    <col min="3" max="3" width="54" customWidth="1"/>
    <col min="4" max="4" width="18.7265625" customWidth="1"/>
    <col min="5" max="5" width="17.54296875" customWidth="1"/>
  </cols>
  <sheetData>
    <row r="1" spans="2:5" ht="12.75" customHeight="1"/>
    <row r="2" spans="2:5">
      <c r="B2" s="158" t="s">
        <v>0</v>
      </c>
      <c r="C2" s="94"/>
    </row>
    <row r="3" spans="2:5">
      <c r="B3" s="1"/>
      <c r="C3" s="1"/>
    </row>
    <row r="4" spans="2:5" ht="15.5">
      <c r="B4" s="12" t="s">
        <v>795</v>
      </c>
      <c r="C4" s="2"/>
    </row>
    <row r="5" spans="2:5" ht="2.15" customHeight="1">
      <c r="B5" s="1"/>
      <c r="C5" s="1"/>
    </row>
    <row r="6" spans="2:5" ht="2.15" customHeight="1">
      <c r="B6" s="430"/>
      <c r="C6" s="430"/>
      <c r="D6" s="430"/>
      <c r="E6" s="430"/>
    </row>
    <row r="7" spans="2:5" ht="2.15" customHeight="1">
      <c r="B7" s="3"/>
      <c r="C7" s="4"/>
    </row>
    <row r="8" spans="2:5" ht="15" thickBot="1">
      <c r="B8" s="20"/>
      <c r="C8" s="438" t="str">
        <f>+Contents!B3</f>
        <v>31.12.2025</v>
      </c>
      <c r="D8" s="438"/>
      <c r="E8" s="438"/>
    </row>
    <row r="9" spans="2:5" ht="36" customHeight="1" thickBot="1">
      <c r="C9" s="262" t="s">
        <v>155</v>
      </c>
      <c r="D9" s="262" t="s">
        <v>797</v>
      </c>
      <c r="E9" s="262" t="s">
        <v>798</v>
      </c>
    </row>
    <row r="10" spans="2:5" ht="23.25" customHeight="1">
      <c r="C10" s="266" t="s">
        <v>799</v>
      </c>
      <c r="D10" s="267"/>
      <c r="E10" s="267"/>
    </row>
    <row r="11" spans="2:5">
      <c r="C11" s="265" t="s">
        <v>800</v>
      </c>
      <c r="D11" s="261">
        <v>0</v>
      </c>
      <c r="E11" s="261">
        <v>0</v>
      </c>
    </row>
    <row r="12" spans="2:5">
      <c r="C12" s="265" t="s">
        <v>801</v>
      </c>
      <c r="D12" s="261">
        <v>0</v>
      </c>
      <c r="E12" s="261">
        <v>0</v>
      </c>
    </row>
    <row r="13" spans="2:5">
      <c r="C13" s="265" t="s">
        <v>802</v>
      </c>
      <c r="D13" s="261">
        <v>0</v>
      </c>
      <c r="E13" s="261">
        <v>0</v>
      </c>
    </row>
    <row r="14" spans="2:5">
      <c r="C14" s="265" t="s">
        <v>803</v>
      </c>
      <c r="D14" s="195">
        <v>0</v>
      </c>
      <c r="E14" s="195">
        <v>0</v>
      </c>
    </row>
    <row r="15" spans="2:5">
      <c r="C15" s="265" t="s">
        <v>804</v>
      </c>
      <c r="D15" s="195">
        <v>0</v>
      </c>
      <c r="E15" s="195">
        <v>0</v>
      </c>
    </row>
    <row r="16" spans="2:5">
      <c r="C16" s="268" t="s">
        <v>805</v>
      </c>
      <c r="D16" s="269">
        <v>0</v>
      </c>
      <c r="E16" s="269">
        <v>0</v>
      </c>
    </row>
    <row r="17" spans="3:5">
      <c r="C17" s="260" t="s">
        <v>806</v>
      </c>
      <c r="D17" s="224"/>
      <c r="E17" s="224"/>
    </row>
    <row r="18" spans="3:5">
      <c r="C18" s="265" t="s">
        <v>807</v>
      </c>
      <c r="D18" s="169">
        <v>0</v>
      </c>
      <c r="E18" s="169">
        <v>0</v>
      </c>
    </row>
    <row r="19" spans="3:5" ht="15" thickBot="1">
      <c r="C19" s="270" t="s">
        <v>808</v>
      </c>
      <c r="D19" s="263">
        <v>0</v>
      </c>
      <c r="E19" s="263">
        <v>0</v>
      </c>
    </row>
  </sheetData>
  <sheetProtection algorithmName="SHA-512" hashValue="SaeUXtCZ3zZbHT/4/tRkdAIdRUnOG06rWcD9nDtWLmZg6rnDEV1kJ3QppvAF81gYucnwMXCv/uloZlCXwphoLg==" saltValue="LY5l2/b8VwHWlC1tfXodaA==" spinCount="100000" sheet="1" objects="1" scenarios="1"/>
  <mergeCells count="2">
    <mergeCell ref="C8:E8"/>
    <mergeCell ref="B6:E6"/>
  </mergeCells>
  <hyperlinks>
    <hyperlink ref="B2" location="Tartalom!A1" display="Back to contents page" xr:uid="{00000000-0004-0000-2600-000000000000}"/>
    <hyperlink ref="B2:C2" location="CONTENTS!A1" display="Back to contents page" xr:uid="{00000000-0004-0000-2600-000001000000}"/>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sheetPr>
  <dimension ref="B1:E29"/>
  <sheetViews>
    <sheetView showGridLines="0" zoomScale="85" zoomScaleNormal="85" workbookViewId="0"/>
  </sheetViews>
  <sheetFormatPr defaultRowHeight="14.5"/>
  <cols>
    <col min="1" max="2" width="4.453125" customWidth="1"/>
    <col min="3" max="3" width="65" customWidth="1"/>
    <col min="4" max="4" width="18.7265625" customWidth="1"/>
    <col min="5" max="5" width="17.54296875" customWidth="1"/>
  </cols>
  <sheetData>
    <row r="1" spans="2:5" ht="12.75" customHeight="1"/>
    <row r="2" spans="2:5">
      <c r="B2" s="158" t="s">
        <v>0</v>
      </c>
      <c r="C2" s="94"/>
    </row>
    <row r="3" spans="2:5">
      <c r="B3" s="1"/>
      <c r="C3" s="1"/>
    </row>
    <row r="4" spans="2:5" ht="15.5">
      <c r="B4" s="12" t="s">
        <v>809</v>
      </c>
      <c r="C4" s="2"/>
    </row>
    <row r="5" spans="2:5" ht="2.15" customHeight="1">
      <c r="B5" s="1"/>
      <c r="C5" s="1"/>
    </row>
    <row r="6" spans="2:5" ht="2.15" customHeight="1">
      <c r="B6" s="430"/>
      <c r="C6" s="430"/>
      <c r="D6" s="430"/>
      <c r="E6" s="430"/>
    </row>
    <row r="7" spans="2:5" ht="2.15" customHeight="1">
      <c r="B7" s="3"/>
      <c r="C7" s="4"/>
    </row>
    <row r="8" spans="2:5" ht="15" thickBot="1">
      <c r="B8" s="20"/>
      <c r="C8" s="438" t="str">
        <f>+Contents!B3</f>
        <v>31.12.2025</v>
      </c>
      <c r="D8" s="438"/>
      <c r="E8" s="438"/>
    </row>
    <row r="9" spans="2:5" ht="36" customHeight="1" thickBot="1">
      <c r="C9" s="256" t="s">
        <v>155</v>
      </c>
      <c r="D9" s="256" t="s">
        <v>199</v>
      </c>
      <c r="E9" s="256" t="s">
        <v>759</v>
      </c>
    </row>
    <row r="10" spans="2:5" ht="23" customHeight="1">
      <c r="C10" s="260" t="s">
        <v>810</v>
      </c>
      <c r="D10" s="233"/>
      <c r="E10" s="371">
        <v>0</v>
      </c>
    </row>
    <row r="11" spans="2:5" ht="30.5" customHeight="1">
      <c r="C11" s="264" t="s">
        <v>811</v>
      </c>
      <c r="D11" s="217">
        <v>0</v>
      </c>
      <c r="E11" s="217">
        <v>0</v>
      </c>
    </row>
    <row r="12" spans="2:5">
      <c r="C12" s="265" t="s">
        <v>812</v>
      </c>
      <c r="D12" s="217">
        <v>0</v>
      </c>
      <c r="E12" s="217">
        <v>0</v>
      </c>
    </row>
    <row r="13" spans="2:5">
      <c r="C13" s="265" t="s">
        <v>813</v>
      </c>
      <c r="D13" s="217">
        <v>0</v>
      </c>
      <c r="E13" s="217">
        <v>0</v>
      </c>
    </row>
    <row r="14" spans="2:5">
      <c r="C14" s="265" t="s">
        <v>814</v>
      </c>
      <c r="D14" s="217">
        <v>0</v>
      </c>
      <c r="E14" s="217">
        <v>0</v>
      </c>
    </row>
    <row r="15" spans="2:5">
      <c r="C15" s="265" t="s">
        <v>815</v>
      </c>
      <c r="D15" s="217">
        <v>0</v>
      </c>
      <c r="E15" s="217">
        <v>0</v>
      </c>
    </row>
    <row r="16" spans="2:5">
      <c r="C16" s="264" t="s">
        <v>816</v>
      </c>
      <c r="D16" s="217">
        <v>0</v>
      </c>
      <c r="E16" s="230"/>
    </row>
    <row r="17" spans="3:5">
      <c r="C17" s="264" t="s">
        <v>817</v>
      </c>
      <c r="D17" s="217">
        <v>0</v>
      </c>
      <c r="E17" s="217">
        <v>0</v>
      </c>
    </row>
    <row r="18" spans="3:5">
      <c r="C18" s="264" t="s">
        <v>818</v>
      </c>
      <c r="D18" s="217">
        <v>0</v>
      </c>
      <c r="E18" s="217">
        <v>0</v>
      </c>
    </row>
    <row r="19" spans="3:5">
      <c r="C19" s="264" t="s">
        <v>819</v>
      </c>
      <c r="D19" s="217">
        <v>0</v>
      </c>
      <c r="E19" s="217">
        <v>0</v>
      </c>
    </row>
    <row r="20" spans="3:5">
      <c r="C20" s="272" t="s">
        <v>820</v>
      </c>
      <c r="D20" s="278"/>
      <c r="E20" s="273">
        <v>0</v>
      </c>
    </row>
    <row r="21" spans="3:5" ht="30.5" customHeight="1">
      <c r="C21" s="264" t="s">
        <v>821</v>
      </c>
      <c r="D21" s="169">
        <v>0</v>
      </c>
      <c r="E21" s="169">
        <v>0</v>
      </c>
    </row>
    <row r="22" spans="3:5">
      <c r="C22" s="265" t="s">
        <v>812</v>
      </c>
      <c r="D22" s="169">
        <v>0</v>
      </c>
      <c r="E22" s="169">
        <v>0</v>
      </c>
    </row>
    <row r="23" spans="3:5">
      <c r="C23" s="265" t="s">
        <v>813</v>
      </c>
      <c r="D23" s="169">
        <v>0</v>
      </c>
      <c r="E23" s="169">
        <v>0</v>
      </c>
    </row>
    <row r="24" spans="3:5">
      <c r="C24" s="265" t="s">
        <v>814</v>
      </c>
      <c r="D24" s="169">
        <v>0</v>
      </c>
      <c r="E24" s="169">
        <v>0</v>
      </c>
    </row>
    <row r="25" spans="3:5">
      <c r="C25" s="265" t="s">
        <v>815</v>
      </c>
      <c r="D25" s="169">
        <v>0</v>
      </c>
      <c r="E25" s="169">
        <v>0</v>
      </c>
    </row>
    <row r="26" spans="3:5">
      <c r="C26" s="264" t="s">
        <v>816</v>
      </c>
      <c r="D26" s="169">
        <v>0</v>
      </c>
      <c r="E26" s="230"/>
    </row>
    <row r="27" spans="3:5">
      <c r="C27" s="264" t="s">
        <v>817</v>
      </c>
      <c r="D27" s="169">
        <v>0</v>
      </c>
      <c r="E27" s="169">
        <v>0</v>
      </c>
    </row>
    <row r="28" spans="3:5">
      <c r="C28" s="264" t="s">
        <v>818</v>
      </c>
      <c r="D28" s="169">
        <v>0</v>
      </c>
      <c r="E28" s="169">
        <v>0</v>
      </c>
    </row>
    <row r="29" spans="3:5" ht="15" thickBot="1">
      <c r="C29" s="271" t="s">
        <v>819</v>
      </c>
      <c r="D29" s="263">
        <v>0</v>
      </c>
      <c r="E29" s="263">
        <v>0</v>
      </c>
    </row>
  </sheetData>
  <sheetProtection algorithmName="SHA-512" hashValue="o+fW2ua+iUQ6t+MZNdHl3kiCS/sptCqZMm11Lt0JuS1738t9z0wo6InMlpHrczJG8fGHo3EWIH2l0AoUyUeRWw==" saltValue="q4ZH0z0FaF3iKXI8h2/z2A==" spinCount="100000" sheet="1" objects="1" scenarios="1"/>
  <mergeCells count="2">
    <mergeCell ref="B6:E6"/>
    <mergeCell ref="C8:E8"/>
  </mergeCells>
  <hyperlinks>
    <hyperlink ref="B2" location="Tartalom!A1" display="Back to contents page" xr:uid="{00000000-0004-0000-2700-000000000000}"/>
    <hyperlink ref="B2:C2" location="CONTENTS!A1" display="Back to contents page" xr:uid="{00000000-0004-0000-2700-000001000000}"/>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3944E-B105-4CE0-A8E3-B8D8D98F53AB}">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sheetPr>
  <dimension ref="B1:D26"/>
  <sheetViews>
    <sheetView showGridLines="0" workbookViewId="0"/>
  </sheetViews>
  <sheetFormatPr defaultRowHeight="14.5"/>
  <cols>
    <col min="1" max="2" width="4.453125" customWidth="1"/>
    <col min="3" max="3" width="69.6328125" customWidth="1"/>
    <col min="4" max="4" width="18.7265625" customWidth="1"/>
  </cols>
  <sheetData>
    <row r="1" spans="2:4" ht="12.75" customHeight="1"/>
    <row r="2" spans="2:4">
      <c r="B2" s="158" t="s">
        <v>0</v>
      </c>
      <c r="C2" s="94"/>
    </row>
    <row r="3" spans="2:4">
      <c r="B3" s="1"/>
      <c r="C3" s="1"/>
    </row>
    <row r="4" spans="2:4" ht="15.5">
      <c r="B4" s="12" t="s">
        <v>822</v>
      </c>
      <c r="C4" s="2"/>
    </row>
    <row r="5" spans="2:4">
      <c r="B5" s="1"/>
      <c r="C5" s="1"/>
    </row>
    <row r="6" spans="2:4" ht="48" customHeight="1">
      <c r="B6" s="513" t="s">
        <v>824</v>
      </c>
      <c r="C6" s="513"/>
      <c r="D6" s="513"/>
    </row>
    <row r="7" spans="2:4">
      <c r="B7" s="3"/>
      <c r="C7" s="4"/>
    </row>
    <row r="8" spans="2:4" ht="15" thickBot="1">
      <c r="B8" s="20"/>
      <c r="C8" s="438" t="str">
        <f>+Contents!B3</f>
        <v>31.12.2025</v>
      </c>
      <c r="D8" s="438"/>
    </row>
    <row r="9" spans="2:4">
      <c r="C9" s="491" t="s">
        <v>155</v>
      </c>
      <c r="D9" s="509" t="s">
        <v>823</v>
      </c>
    </row>
    <row r="10" spans="2:4" ht="23.25" customHeight="1" thickBot="1">
      <c r="C10" s="492"/>
      <c r="D10" s="510"/>
    </row>
    <row r="11" spans="2:4">
      <c r="C11" s="276" t="s">
        <v>1103</v>
      </c>
      <c r="D11" s="277"/>
    </row>
    <row r="12" spans="2:4">
      <c r="C12" s="250" t="s">
        <v>1104</v>
      </c>
      <c r="D12" s="217">
        <v>0</v>
      </c>
    </row>
    <row r="13" spans="2:4">
      <c r="C13" s="274" t="s">
        <v>1105</v>
      </c>
      <c r="D13" s="217">
        <v>0</v>
      </c>
    </row>
    <row r="14" spans="2:4">
      <c r="C14" s="274" t="s">
        <v>1106</v>
      </c>
      <c r="D14" s="217">
        <v>0</v>
      </c>
    </row>
    <row r="15" spans="2:4">
      <c r="C15" s="274" t="s">
        <v>1107</v>
      </c>
      <c r="D15" s="217">
        <v>0</v>
      </c>
    </row>
    <row r="16" spans="2:4">
      <c r="C16" s="274" t="s">
        <v>1108</v>
      </c>
      <c r="D16" s="392">
        <v>0</v>
      </c>
    </row>
    <row r="17" spans="3:4">
      <c r="C17" s="274" t="s">
        <v>1109</v>
      </c>
      <c r="D17" s="217">
        <v>0</v>
      </c>
    </row>
    <row r="18" spans="3:4">
      <c r="C18" s="274" t="s">
        <v>1110</v>
      </c>
      <c r="D18" s="217">
        <v>0</v>
      </c>
    </row>
    <row r="19" spans="3:4">
      <c r="C19" s="276" t="s">
        <v>1111</v>
      </c>
      <c r="D19" s="230"/>
    </row>
    <row r="20" spans="3:4">
      <c r="C20" s="274" t="s">
        <v>1112</v>
      </c>
      <c r="D20" s="217">
        <v>0</v>
      </c>
    </row>
    <row r="21" spans="3:4">
      <c r="C21" s="274" t="s">
        <v>1113</v>
      </c>
      <c r="D21" s="217">
        <v>0</v>
      </c>
    </row>
    <row r="22" spans="3:4">
      <c r="C22" s="274" t="s">
        <v>1114</v>
      </c>
      <c r="D22" s="217">
        <v>0</v>
      </c>
    </row>
    <row r="23" spans="3:4">
      <c r="C23" s="276" t="s">
        <v>1115</v>
      </c>
      <c r="D23" s="230"/>
    </row>
    <row r="24" spans="3:4">
      <c r="C24" s="274" t="s">
        <v>1116</v>
      </c>
      <c r="D24" s="217">
        <v>0</v>
      </c>
    </row>
    <row r="25" spans="3:4">
      <c r="C25" s="274" t="s">
        <v>1117</v>
      </c>
      <c r="D25" s="217">
        <v>0</v>
      </c>
    </row>
    <row r="26" spans="3:4" ht="15" thickBot="1">
      <c r="C26" s="202" t="s">
        <v>1118</v>
      </c>
      <c r="D26" s="231">
        <v>0</v>
      </c>
    </row>
  </sheetData>
  <sheetProtection algorithmName="SHA-512" hashValue="TNFyS4I3gUDFTwCSYkbOND303mk816E7T4kSnvPEe5pddMCZD6ivmSsSYbQRkefZiflFsOylaXLLLMchUFo06A==" saltValue="MKijKSvvHwL292Z+0bQrIA==" spinCount="100000" sheet="1" objects="1" scenarios="1"/>
  <mergeCells count="4">
    <mergeCell ref="B6:D6"/>
    <mergeCell ref="D9:D10"/>
    <mergeCell ref="C9:C10"/>
    <mergeCell ref="C8:D8"/>
  </mergeCells>
  <hyperlinks>
    <hyperlink ref="B2" location="Tartalom!A1" display="Back to contents page" xr:uid="{00000000-0004-0000-2800-000000000000}"/>
    <hyperlink ref="B2:C2" location="CONTENTS!A1" display="Back to contents page" xr:uid="{00000000-0004-0000-2800-000001000000}"/>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913C-4DEA-4538-A900-EF09C7070BD0}">
  <sheetPr>
    <tabColor theme="9"/>
  </sheetPr>
  <dimension ref="A1"/>
  <sheetViews>
    <sheetView workbookViewId="0"/>
  </sheetViews>
  <sheetFormatPr defaultRowHeight="14.5"/>
  <cols>
    <col min="1" max="16384" width="8.7265625" style="313"/>
  </cols>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8F5EA-6BAE-41AC-A877-62A053E098FE}">
  <sheetPr>
    <tabColor theme="9" tint="0.79998168889431442"/>
  </sheetPr>
  <dimension ref="B2:D11"/>
  <sheetViews>
    <sheetView workbookViewId="0"/>
  </sheetViews>
  <sheetFormatPr defaultRowHeight="10"/>
  <cols>
    <col min="1" max="1" width="4.453125" style="316" customWidth="1"/>
    <col min="2" max="2" width="44.90625" style="316" customWidth="1"/>
    <col min="3" max="4" width="17.453125" style="316" customWidth="1"/>
    <col min="5" max="16384" width="8.7265625" style="316"/>
  </cols>
  <sheetData>
    <row r="2" spans="2:4" ht="14.5">
      <c r="B2" s="158" t="s">
        <v>0</v>
      </c>
    </row>
    <row r="4" spans="2:4" ht="10.5">
      <c r="B4" s="394" t="s">
        <v>1133</v>
      </c>
    </row>
    <row r="6" spans="2:4" ht="11" thickBot="1">
      <c r="B6" s="438" t="str">
        <f>+Contents!B3</f>
        <v>31.12.2025</v>
      </c>
      <c r="C6" s="438"/>
      <c r="D6" s="438"/>
    </row>
    <row r="7" spans="2:4" ht="14.5" customHeight="1">
      <c r="B7" s="514" t="s">
        <v>155</v>
      </c>
      <c r="C7" s="516" t="s">
        <v>1131</v>
      </c>
      <c r="D7" s="516" t="s">
        <v>1132</v>
      </c>
    </row>
    <row r="8" spans="2:4" ht="10.5" thickBot="1">
      <c r="B8" s="515"/>
      <c r="C8" s="517"/>
      <c r="D8" s="517" t="s">
        <v>1119</v>
      </c>
    </row>
    <row r="9" spans="2:4">
      <c r="B9" s="316" t="s">
        <v>1129</v>
      </c>
      <c r="C9" s="392">
        <v>0</v>
      </c>
      <c r="D9" s="230"/>
    </row>
    <row r="10" spans="2:4">
      <c r="B10" s="316" t="s">
        <v>1130</v>
      </c>
      <c r="C10" s="392">
        <v>0</v>
      </c>
      <c r="D10" s="230"/>
    </row>
    <row r="11" spans="2:4" ht="11" thickBot="1">
      <c r="B11" s="396" t="s">
        <v>151</v>
      </c>
      <c r="C11" s="234"/>
      <c r="D11" s="397">
        <v>0</v>
      </c>
    </row>
  </sheetData>
  <sheetProtection algorithmName="SHA-512" hashValue="QCTC1Xzk7GvXuCFZNajWxFg9IpAqpVeBu3eFbQHgsFSCNwajVcFBajH65HUDBHjUvaaFuCmVTjlpvGqN7UceQA==" saltValue="F4pDbiUcIlqZ9PNEN+UzRA==" spinCount="100000" sheet="1" objects="1" scenarios="1"/>
  <mergeCells count="4">
    <mergeCell ref="B7:B8"/>
    <mergeCell ref="C7:C8"/>
    <mergeCell ref="D7:D8"/>
    <mergeCell ref="B6:D6"/>
  </mergeCells>
  <hyperlinks>
    <hyperlink ref="B2" location="Contents!A1" display="Back to contents page" xr:uid="{6FD9FB54-035C-46B1-9FEE-A72766ABCDD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5CD10-847D-4C86-9581-0B06BA8F80FE}">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17DCC-96E8-4845-9D19-CFB879B4D99C}">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08C14-198A-42E1-A36B-7CC2047FD614}">
  <sheetPr>
    <tabColor theme="9" tint="0.79998168889431442"/>
  </sheetPr>
  <dimension ref="B3:M26"/>
  <sheetViews>
    <sheetView workbookViewId="0"/>
  </sheetViews>
  <sheetFormatPr defaultRowHeight="10"/>
  <cols>
    <col min="1" max="1" width="4.453125" style="316" customWidth="1"/>
    <col min="2" max="2" width="54.54296875" style="316" customWidth="1"/>
    <col min="3" max="3" width="10.6328125" style="316" bestFit="1" customWidth="1"/>
    <col min="4" max="12" width="8.7265625" style="316"/>
    <col min="13" max="13" width="9.7265625" style="316" customWidth="1"/>
    <col min="14" max="16384" width="8.7265625" style="316"/>
  </cols>
  <sheetData>
    <row r="3" spans="2:13" ht="14.5">
      <c r="B3" s="158" t="s">
        <v>0</v>
      </c>
    </row>
    <row r="5" spans="2:13" ht="10.5">
      <c r="B5" s="394" t="s">
        <v>1153</v>
      </c>
    </row>
    <row r="7" spans="2:13" ht="11" thickBot="1">
      <c r="B7" s="438" t="str">
        <f>+Contents!B3</f>
        <v>31.12.2025</v>
      </c>
      <c r="C7" s="438"/>
      <c r="D7" s="438"/>
      <c r="E7" s="438"/>
      <c r="F7" s="438"/>
      <c r="G7" s="438"/>
      <c r="H7" s="379"/>
      <c r="I7" s="379"/>
      <c r="J7" s="379"/>
      <c r="K7" s="379"/>
      <c r="L7" s="379"/>
      <c r="M7" s="379"/>
    </row>
    <row r="8" spans="2:13" s="399" customFormat="1" ht="21.5" thickBot="1">
      <c r="B8" s="256" t="s">
        <v>155</v>
      </c>
      <c r="C8" s="398" t="str">
        <f>Contents!B3</f>
        <v>31.12.2025</v>
      </c>
      <c r="D8" s="398" t="s">
        <v>1070</v>
      </c>
      <c r="E8" s="398" t="s">
        <v>1071</v>
      </c>
      <c r="F8" s="398" t="s">
        <v>1017</v>
      </c>
      <c r="G8" s="398" t="s">
        <v>1002</v>
      </c>
      <c r="H8" s="398" t="s">
        <v>1003</v>
      </c>
      <c r="I8" s="398" t="s">
        <v>1004</v>
      </c>
      <c r="J8" s="398" t="s">
        <v>1005</v>
      </c>
      <c r="K8" s="398" t="s">
        <v>994</v>
      </c>
      <c r="L8" s="398" t="s">
        <v>1143</v>
      </c>
      <c r="M8" s="398" t="s">
        <v>1144</v>
      </c>
    </row>
    <row r="9" spans="2:13" ht="10.5">
      <c r="B9" s="400" t="s">
        <v>1145</v>
      </c>
    </row>
    <row r="10" spans="2:13">
      <c r="B10" s="395" t="s">
        <v>1146</v>
      </c>
    </row>
    <row r="11" spans="2:13">
      <c r="B11" s="395" t="s">
        <v>1147</v>
      </c>
    </row>
    <row r="12" spans="2:13">
      <c r="B12" s="395" t="s">
        <v>1148</v>
      </c>
    </row>
    <row r="13" spans="2:13">
      <c r="B13" s="395" t="s">
        <v>1149</v>
      </c>
    </row>
    <row r="14" spans="2:13">
      <c r="B14" s="395" t="s">
        <v>1150</v>
      </c>
    </row>
    <row r="15" spans="2:13" ht="10.5">
      <c r="B15" s="401" t="s">
        <v>1151</v>
      </c>
    </row>
    <row r="16" spans="2:13">
      <c r="B16" s="395" t="s">
        <v>1146</v>
      </c>
    </row>
    <row r="17" spans="2:2">
      <c r="B17" s="395" t="s">
        <v>1147</v>
      </c>
    </row>
    <row r="18" spans="2:2">
      <c r="B18" s="395" t="s">
        <v>1148</v>
      </c>
    </row>
    <row r="19" spans="2:2">
      <c r="B19" s="395" t="s">
        <v>1149</v>
      </c>
    </row>
    <row r="20" spans="2:2">
      <c r="B20" s="395" t="s">
        <v>1150</v>
      </c>
    </row>
    <row r="21" spans="2:2" ht="10.5">
      <c r="B21" s="401" t="s">
        <v>1152</v>
      </c>
    </row>
    <row r="22" spans="2:2">
      <c r="B22" s="395" t="s">
        <v>1090</v>
      </c>
    </row>
    <row r="23" spans="2:2">
      <c r="B23" s="395" t="s">
        <v>1090</v>
      </c>
    </row>
    <row r="24" spans="2:2">
      <c r="B24" s="395" t="s">
        <v>1090</v>
      </c>
    </row>
    <row r="26" spans="2:2">
      <c r="B26" s="403" t="s">
        <v>1187</v>
      </c>
    </row>
  </sheetData>
  <sheetProtection algorithmName="SHA-512" hashValue="YP5WtwEGc/YR4A+hPxgSoeUVKCC6ttQx1m7PzJtkiP/rGIauUVcj2L/yfaPx85IkzNZAiRSRJNAXdiYlrw0CiA==" saltValue="jyWubTb/ry9vz6XM1HgPcQ==" spinCount="100000" sheet="1" objects="1" scenarios="1"/>
  <mergeCells count="1">
    <mergeCell ref="B7:G7"/>
  </mergeCells>
  <hyperlinks>
    <hyperlink ref="B3" location="Contents!A1" display="Back to contents page" xr:uid="{BAAB683B-FF5A-4EB4-BB70-40E499B6D61E}"/>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86DC-AD0E-4288-9222-C9E218A8B2C9}">
  <sheetPr>
    <tabColor theme="9" tint="0.79998168889431442"/>
  </sheetPr>
  <dimension ref="B3:G33"/>
  <sheetViews>
    <sheetView workbookViewId="0"/>
  </sheetViews>
  <sheetFormatPr defaultRowHeight="10"/>
  <cols>
    <col min="1" max="1" width="4.453125" style="316" customWidth="1"/>
    <col min="2" max="2" width="8.1796875" style="316" customWidth="1"/>
    <col min="3" max="3" width="54.54296875" style="316" customWidth="1"/>
    <col min="4" max="4" width="10.6328125" style="316" bestFit="1" customWidth="1"/>
    <col min="5" max="6" width="8.7265625" style="316"/>
    <col min="7" max="7" width="9.7265625" style="316" customWidth="1"/>
    <col min="8" max="16384" width="8.7265625" style="316"/>
  </cols>
  <sheetData>
    <row r="3" spans="2:7" ht="14.5">
      <c r="B3" s="158" t="s">
        <v>0</v>
      </c>
      <c r="C3" s="393"/>
    </row>
    <row r="5" spans="2:7" ht="10.5">
      <c r="B5" s="394" t="s">
        <v>1142</v>
      </c>
      <c r="C5" s="394"/>
    </row>
    <row r="7" spans="2:7" ht="11" thickBot="1">
      <c r="B7" s="438" t="str">
        <f>+Contents!B3</f>
        <v>31.12.2025</v>
      </c>
      <c r="C7" s="438"/>
      <c r="D7" s="438"/>
      <c r="E7" s="438"/>
      <c r="F7" s="438"/>
      <c r="G7" s="438"/>
    </row>
    <row r="8" spans="2:7" s="399" customFormat="1" ht="21.5" thickBot="1">
      <c r="B8" s="518" t="s">
        <v>155</v>
      </c>
      <c r="C8" s="519"/>
      <c r="D8" s="398" t="str">
        <f>Contents!B3</f>
        <v>31.12.2025</v>
      </c>
      <c r="E8" s="398" t="s">
        <v>1002</v>
      </c>
      <c r="F8" s="398" t="s">
        <v>994</v>
      </c>
      <c r="G8" s="398" t="s">
        <v>1185</v>
      </c>
    </row>
    <row r="9" spans="2:7" ht="10.5">
      <c r="B9" s="315"/>
      <c r="C9" s="400" t="s">
        <v>1180</v>
      </c>
      <c r="D9" s="422"/>
      <c r="E9" s="422"/>
      <c r="F9" s="422"/>
      <c r="G9" s="421">
        <v>7411.0672363333342</v>
      </c>
    </row>
    <row r="10" spans="2:7" ht="10.5">
      <c r="B10" s="395">
        <v>1</v>
      </c>
      <c r="C10" s="401" t="s">
        <v>1154</v>
      </c>
      <c r="D10" s="422"/>
      <c r="E10" s="422"/>
      <c r="F10" s="422"/>
      <c r="G10" s="421">
        <v>5386.4036193333341</v>
      </c>
    </row>
    <row r="11" spans="2:7" ht="20">
      <c r="B11" s="395" t="s">
        <v>1120</v>
      </c>
      <c r="C11" s="395" t="s">
        <v>1155</v>
      </c>
      <c r="D11" s="421"/>
      <c r="E11" s="421"/>
      <c r="F11" s="421"/>
      <c r="G11" s="421"/>
    </row>
    <row r="12" spans="2:7">
      <c r="B12" s="395" t="s">
        <v>1121</v>
      </c>
      <c r="C12" s="395" t="s">
        <v>1156</v>
      </c>
      <c r="D12" s="421">
        <v>17451.342800000002</v>
      </c>
      <c r="E12" s="421">
        <v>18344.787789999998</v>
      </c>
      <c r="F12" s="421">
        <v>24343.303750999999</v>
      </c>
      <c r="G12" s="421">
        <v>20046.478113666668</v>
      </c>
    </row>
    <row r="13" spans="2:7">
      <c r="B13" s="395" t="s">
        <v>1122</v>
      </c>
      <c r="C13" s="395" t="s">
        <v>1157</v>
      </c>
      <c r="D13" s="421">
        <v>-12746.821332000001</v>
      </c>
      <c r="E13" s="421">
        <v>-12957.169967</v>
      </c>
      <c r="F13" s="421">
        <v>-18276.232184</v>
      </c>
      <c r="G13" s="421">
        <v>-14660.074494333334</v>
      </c>
    </row>
    <row r="14" spans="2:7">
      <c r="B14" s="395" t="s">
        <v>1123</v>
      </c>
      <c r="C14" s="395" t="s">
        <v>1158</v>
      </c>
      <c r="D14" s="421">
        <v>428331.88631700003</v>
      </c>
      <c r="E14" s="421">
        <v>445560.48290599999</v>
      </c>
      <c r="F14" s="421">
        <v>465837.66967099998</v>
      </c>
      <c r="G14" s="421">
        <v>446576.67963133333</v>
      </c>
    </row>
    <row r="15" spans="2:7">
      <c r="B15" s="395" t="s">
        <v>1124</v>
      </c>
      <c r="C15" s="395" t="s">
        <v>1159</v>
      </c>
      <c r="D15" s="421">
        <v>0</v>
      </c>
      <c r="E15" s="421">
        <v>0</v>
      </c>
      <c r="F15" s="421">
        <v>0</v>
      </c>
      <c r="G15" s="421">
        <v>0</v>
      </c>
    </row>
    <row r="16" spans="2:7" ht="10.5">
      <c r="B16" s="395">
        <v>2</v>
      </c>
      <c r="C16" s="401" t="s">
        <v>1160</v>
      </c>
      <c r="D16" s="422"/>
      <c r="E16" s="422"/>
      <c r="F16" s="422"/>
      <c r="G16" s="421">
        <v>1056.6908470000001</v>
      </c>
    </row>
    <row r="17" spans="2:7">
      <c r="B17" s="395" t="s">
        <v>84</v>
      </c>
      <c r="C17" s="395" t="s">
        <v>1161</v>
      </c>
      <c r="D17" s="421">
        <v>685.26004399999999</v>
      </c>
      <c r="E17" s="421">
        <v>717.18551200000002</v>
      </c>
      <c r="F17" s="421">
        <v>1001.24708</v>
      </c>
      <c r="G17" s="421">
        <v>801.23087866666674</v>
      </c>
    </row>
    <row r="18" spans="2:7">
      <c r="B18" s="395" t="s">
        <v>85</v>
      </c>
      <c r="C18" s="395" t="s">
        <v>1162</v>
      </c>
      <c r="D18" s="421">
        <v>88.732817999999995</v>
      </c>
      <c r="E18" s="421">
        <v>75.295518999999999</v>
      </c>
      <c r="F18" s="421">
        <v>94.073700000000002</v>
      </c>
      <c r="G18" s="421">
        <v>86.034012333333337</v>
      </c>
    </row>
    <row r="19" spans="2:7">
      <c r="B19" s="395" t="s">
        <v>86</v>
      </c>
      <c r="C19" s="395" t="s">
        <v>1163</v>
      </c>
      <c r="D19" s="421">
        <v>31.641839000000001</v>
      </c>
      <c r="E19" s="421">
        <v>6.5531740000000003</v>
      </c>
      <c r="F19" s="421">
        <v>728.18489199999999</v>
      </c>
      <c r="G19" s="421">
        <v>255.45996833333334</v>
      </c>
    </row>
    <row r="20" spans="2:7">
      <c r="B20" s="395" t="s">
        <v>1125</v>
      </c>
      <c r="C20" s="395" t="s">
        <v>1164</v>
      </c>
      <c r="D20" s="421">
        <v>61.246741999999998</v>
      </c>
      <c r="E20" s="421">
        <v>8.6714409999999997</v>
      </c>
      <c r="F20" s="421">
        <v>4.6340339999999998</v>
      </c>
      <c r="G20" s="421">
        <v>24.850739000000001</v>
      </c>
    </row>
    <row r="21" spans="2:7" ht="10.5">
      <c r="B21" s="395">
        <v>3</v>
      </c>
      <c r="C21" s="401" t="s">
        <v>1165</v>
      </c>
      <c r="D21" s="422"/>
      <c r="E21" s="422"/>
      <c r="F21" s="422"/>
      <c r="G21" s="421">
        <v>967.97276999999997</v>
      </c>
    </row>
    <row r="22" spans="2:7">
      <c r="B22" s="395" t="s">
        <v>1</v>
      </c>
      <c r="C22" s="395" t="s">
        <v>1166</v>
      </c>
      <c r="D22" s="421">
        <v>0</v>
      </c>
      <c r="E22" s="421">
        <v>0</v>
      </c>
      <c r="F22" s="421">
        <v>0</v>
      </c>
      <c r="G22" s="421">
        <v>0</v>
      </c>
    </row>
    <row r="23" spans="2:7">
      <c r="B23" s="395" t="s">
        <v>1126</v>
      </c>
      <c r="C23" s="395" t="s">
        <v>1167</v>
      </c>
      <c r="D23" s="421">
        <v>-23.543047999999999</v>
      </c>
      <c r="E23" s="421">
        <v>-697.99172299999998</v>
      </c>
      <c r="F23" s="421">
        <v>-2182.3835389999999</v>
      </c>
      <c r="G23" s="421">
        <v>967.97276999999997</v>
      </c>
    </row>
    <row r="24" spans="2:7" ht="21">
      <c r="B24" s="395" t="s">
        <v>1127</v>
      </c>
      <c r="C24" s="401" t="s">
        <v>1168</v>
      </c>
      <c r="D24" s="422"/>
      <c r="E24" s="422"/>
      <c r="F24" s="422"/>
      <c r="G24" s="421" t="s">
        <v>1193</v>
      </c>
    </row>
    <row r="25" spans="2:7" ht="10.5">
      <c r="B25" s="395">
        <v>4</v>
      </c>
      <c r="C25" s="401" t="s">
        <v>1169</v>
      </c>
      <c r="D25" s="422"/>
      <c r="E25" s="422"/>
      <c r="F25" s="422"/>
      <c r="G25" s="421">
        <v>7411.0672363333342</v>
      </c>
    </row>
    <row r="26" spans="2:7" ht="10.5">
      <c r="B26" s="395">
        <v>5</v>
      </c>
      <c r="C26" s="401" t="s">
        <v>1170</v>
      </c>
      <c r="D26" s="422"/>
      <c r="E26" s="422"/>
      <c r="F26" s="422"/>
      <c r="G26" s="421">
        <v>889.32806836000009</v>
      </c>
    </row>
    <row r="29" spans="2:7" ht="11" thickBot="1">
      <c r="B29" s="400" t="s">
        <v>1174</v>
      </c>
      <c r="C29" s="400"/>
    </row>
    <row r="30" spans="2:7" ht="15" thickBot="1">
      <c r="B30" s="518" t="s">
        <v>155</v>
      </c>
      <c r="C30" s="519"/>
      <c r="D30" s="398" t="str">
        <f>D8</f>
        <v>31.12.2025</v>
      </c>
    </row>
    <row r="31" spans="2:7">
      <c r="B31" s="316" t="s">
        <v>1014</v>
      </c>
      <c r="C31" s="316" t="s">
        <v>1171</v>
      </c>
      <c r="D31" s="316">
        <v>0</v>
      </c>
    </row>
    <row r="32" spans="2:7">
      <c r="B32" s="316" t="s">
        <v>1015</v>
      </c>
      <c r="C32" s="316" t="s">
        <v>1172</v>
      </c>
      <c r="D32" s="316">
        <v>0</v>
      </c>
    </row>
    <row r="33" spans="2:4">
      <c r="B33" s="316" t="s">
        <v>1128</v>
      </c>
      <c r="C33" s="316" t="s">
        <v>1173</v>
      </c>
      <c r="D33" s="316">
        <v>0</v>
      </c>
    </row>
  </sheetData>
  <sheetProtection algorithmName="SHA-512" hashValue="VF2p1ivsNaZCGUAikNAktk8fYcjPmiSfi7goGI12lQ77LJNr0xTpoRuroNFxK0+pJjl6FW5eqUWO3Cj6dtIvsQ==" saltValue="aYg0cfwHcgrrg3A2PKwbOA==" spinCount="100000" sheet="1" objects="1" scenarios="1"/>
  <mergeCells count="3">
    <mergeCell ref="B8:C8"/>
    <mergeCell ref="B7:G7"/>
    <mergeCell ref="B30:C30"/>
  </mergeCells>
  <hyperlinks>
    <hyperlink ref="B3" location="Contents!A1" display="Back to contents page" xr:uid="{0F552E6B-4E69-4A24-AAA8-3B944E0C1B08}"/>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C50B7-5685-4AC8-A6F9-8003F2542F13}">
  <sheetPr>
    <tabColor theme="9" tint="0.79998168889431442"/>
  </sheetPr>
  <dimension ref="B3:D14"/>
  <sheetViews>
    <sheetView workbookViewId="0"/>
  </sheetViews>
  <sheetFormatPr defaultRowHeight="10"/>
  <cols>
    <col min="1" max="1" width="4.453125" style="316" customWidth="1"/>
    <col min="2" max="2" width="8" style="316" customWidth="1"/>
    <col min="3" max="3" width="42.36328125" style="316" customWidth="1"/>
    <col min="4" max="16384" width="8.7265625" style="316"/>
  </cols>
  <sheetData>
    <row r="3" spans="2:4" ht="14.5">
      <c r="B3" s="158" t="s">
        <v>0</v>
      </c>
    </row>
    <row r="5" spans="2:4" ht="10.5">
      <c r="B5" s="394" t="s">
        <v>1137</v>
      </c>
    </row>
    <row r="7" spans="2:4" ht="11" thickBot="1">
      <c r="B7" s="438" t="str">
        <f>+Contents!B3</f>
        <v>31.12.2025</v>
      </c>
      <c r="C7" s="438"/>
      <c r="D7" s="438"/>
    </row>
    <row r="8" spans="2:4" s="399" customFormat="1" ht="11" customHeight="1" thickBot="1">
      <c r="B8" s="518" t="s">
        <v>155</v>
      </c>
      <c r="C8" s="519"/>
      <c r="D8" s="398"/>
    </row>
    <row r="9" spans="2:4">
      <c r="B9" s="402">
        <v>1</v>
      </c>
      <c r="C9" s="316" t="s">
        <v>1175</v>
      </c>
      <c r="D9" s="421">
        <v>889.32806835999997</v>
      </c>
    </row>
    <row r="10" spans="2:4" ht="10" customHeight="1">
      <c r="B10" s="402" t="s">
        <v>1120</v>
      </c>
      <c r="C10" s="395" t="s">
        <v>1176</v>
      </c>
      <c r="D10" s="421">
        <v>0</v>
      </c>
    </row>
    <row r="11" spans="2:4" ht="10" customHeight="1">
      <c r="B11" s="402">
        <v>2</v>
      </c>
      <c r="C11" s="395" t="s">
        <v>1177</v>
      </c>
      <c r="D11" s="422"/>
    </row>
    <row r="12" spans="2:4" ht="10" customHeight="1">
      <c r="B12" s="402">
        <v>3</v>
      </c>
      <c r="C12" s="395" t="s">
        <v>1178</v>
      </c>
      <c r="D12" s="421">
        <v>889.32806835999997</v>
      </c>
    </row>
    <row r="13" spans="2:4" ht="10" customHeight="1">
      <c r="B13" s="402">
        <v>4</v>
      </c>
      <c r="C13" s="395" t="s">
        <v>1179</v>
      </c>
      <c r="D13" s="421">
        <v>11116.600854499999</v>
      </c>
    </row>
    <row r="14" spans="2:4">
      <c r="B14" s="402"/>
    </row>
  </sheetData>
  <sheetProtection algorithmName="SHA-512" hashValue="tE9MW94iVZfZqXyQqWFELImeYlFqnI4xA9EL/5Dqnz3LXPznBacgVlUi1WSYags2luWfiqHxXce10WJIm1aSrA==" saltValue="VXy4aeZgNZ/BG/Lo6hp5og==" spinCount="100000" sheet="1" objects="1" scenarios="1"/>
  <mergeCells count="2">
    <mergeCell ref="B8:C8"/>
    <mergeCell ref="B7:D7"/>
  </mergeCells>
  <hyperlinks>
    <hyperlink ref="B3" location="Contents!A1" display="Back to contents page" xr:uid="{B976485F-56B3-427F-86B0-09A7E7F2B72D}"/>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B44E-6BA3-4FB9-8B6A-E1CBE65F2A20}">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sheetPr>
  <dimension ref="B1:H29"/>
  <sheetViews>
    <sheetView showGridLines="0" workbookViewId="0"/>
  </sheetViews>
  <sheetFormatPr defaultRowHeight="14.5"/>
  <cols>
    <col min="1" max="1" width="4.453125" customWidth="1"/>
    <col min="2" max="2" width="6.1796875" customWidth="1"/>
    <col min="3" max="3" width="10.7265625" customWidth="1"/>
    <col min="4" max="4" width="44.81640625" customWidth="1"/>
    <col min="5" max="5" width="15.54296875" customWidth="1"/>
    <col min="6" max="6" width="15.453125" customWidth="1"/>
    <col min="7" max="7" width="13.7265625" customWidth="1"/>
    <col min="8" max="8" width="16.453125" customWidth="1"/>
  </cols>
  <sheetData>
    <row r="1" spans="2:8" ht="12.75" customHeight="1"/>
    <row r="2" spans="2:8">
      <c r="B2" s="158" t="s">
        <v>0</v>
      </c>
      <c r="C2" s="94"/>
      <c r="D2" s="94"/>
      <c r="E2" s="94"/>
      <c r="F2" s="94"/>
      <c r="G2" s="94"/>
    </row>
    <row r="3" spans="2:8">
      <c r="B3" s="1"/>
      <c r="C3" s="1"/>
      <c r="D3" s="1"/>
      <c r="E3" s="1"/>
      <c r="F3" s="1"/>
      <c r="G3" s="1"/>
    </row>
    <row r="4" spans="2:8" ht="15.5">
      <c r="B4" s="12" t="s">
        <v>825</v>
      </c>
      <c r="C4" s="2"/>
      <c r="D4" s="2"/>
      <c r="E4" s="2"/>
      <c r="F4" s="2"/>
      <c r="G4" s="2"/>
    </row>
    <row r="5" spans="2:8" ht="2.15" customHeight="1">
      <c r="B5" s="1"/>
      <c r="C5" s="1"/>
      <c r="D5" s="1"/>
      <c r="E5" s="1"/>
      <c r="F5" s="1"/>
      <c r="G5" s="1"/>
    </row>
    <row r="6" spans="2:8" ht="2.15" customHeight="1">
      <c r="B6" s="430"/>
      <c r="C6" s="430"/>
      <c r="D6" s="430"/>
      <c r="E6" s="430"/>
      <c r="F6" s="430"/>
      <c r="G6" s="430"/>
      <c r="H6" s="430"/>
    </row>
    <row r="7" spans="2:8" ht="2.15" customHeight="1">
      <c r="B7" s="3"/>
      <c r="C7" s="4"/>
      <c r="D7" s="4"/>
      <c r="E7" s="4"/>
      <c r="F7" s="4"/>
      <c r="G7" s="4"/>
    </row>
    <row r="8" spans="2:8" ht="15" thickBot="1">
      <c r="B8" s="20"/>
      <c r="C8" s="438" t="str">
        <f>+Contents!B3</f>
        <v>31.12.2025</v>
      </c>
      <c r="D8" s="438"/>
      <c r="E8" s="438"/>
      <c r="F8" s="438"/>
      <c r="G8" s="438"/>
      <c r="H8" s="438"/>
    </row>
    <row r="9" spans="2:8" ht="41.25" customHeight="1" thickBot="1">
      <c r="B9" s="100"/>
      <c r="C9" s="523" t="s">
        <v>844</v>
      </c>
      <c r="D9" s="523"/>
      <c r="E9" s="32" t="s">
        <v>839</v>
      </c>
      <c r="F9" s="32" t="s">
        <v>840</v>
      </c>
      <c r="G9" s="282" t="s">
        <v>841</v>
      </c>
      <c r="H9" s="282" t="s">
        <v>842</v>
      </c>
    </row>
    <row r="10" spans="2:8">
      <c r="B10" s="103">
        <v>1</v>
      </c>
      <c r="C10" s="524" t="s">
        <v>827</v>
      </c>
      <c r="D10" s="274" t="s">
        <v>828</v>
      </c>
      <c r="E10" s="35">
        <v>4</v>
      </c>
      <c r="F10" s="35">
        <v>5</v>
      </c>
      <c r="G10" s="35">
        <v>0</v>
      </c>
      <c r="H10" s="35">
        <v>6</v>
      </c>
    </row>
    <row r="11" spans="2:8">
      <c r="B11" s="92">
        <v>2</v>
      </c>
      <c r="C11" s="521"/>
      <c r="D11" s="274" t="s">
        <v>829</v>
      </c>
      <c r="E11" s="35">
        <v>7</v>
      </c>
      <c r="F11" s="35">
        <v>16</v>
      </c>
      <c r="G11" s="35">
        <v>0</v>
      </c>
      <c r="H11" s="35">
        <v>53</v>
      </c>
    </row>
    <row r="12" spans="2:8">
      <c r="B12" s="92">
        <v>3</v>
      </c>
      <c r="C12" s="521"/>
      <c r="D12" s="279" t="s">
        <v>830</v>
      </c>
      <c r="E12" s="35">
        <v>7</v>
      </c>
      <c r="F12" s="35">
        <v>14</v>
      </c>
      <c r="G12" s="35">
        <v>0</v>
      </c>
      <c r="H12" s="35">
        <v>46</v>
      </c>
    </row>
    <row r="13" spans="2:8">
      <c r="B13" s="92" t="s">
        <v>87</v>
      </c>
      <c r="C13" s="521"/>
      <c r="D13" s="283" t="s">
        <v>831</v>
      </c>
      <c r="E13" s="35"/>
      <c r="F13" s="35"/>
      <c r="G13" s="35"/>
      <c r="H13" s="35"/>
    </row>
    <row r="14" spans="2:8" ht="19.5" customHeight="1">
      <c r="B14" s="92">
        <v>5</v>
      </c>
      <c r="C14" s="521"/>
      <c r="D14" s="283" t="s">
        <v>832</v>
      </c>
      <c r="E14" s="35"/>
      <c r="F14" s="35"/>
      <c r="G14" s="35"/>
      <c r="H14" s="35"/>
    </row>
    <row r="15" spans="2:8">
      <c r="B15" s="92" t="s">
        <v>88</v>
      </c>
      <c r="C15" s="521"/>
      <c r="D15" s="279" t="s">
        <v>833</v>
      </c>
      <c r="E15" s="35"/>
      <c r="F15" s="35"/>
      <c r="G15" s="35"/>
      <c r="H15" s="35"/>
    </row>
    <row r="16" spans="2:8">
      <c r="B16" s="111">
        <v>7</v>
      </c>
      <c r="C16" s="522"/>
      <c r="D16" s="285" t="s">
        <v>834</v>
      </c>
      <c r="E16" s="288">
        <v>0</v>
      </c>
      <c r="F16" s="288">
        <v>2</v>
      </c>
      <c r="G16" s="288">
        <v>0</v>
      </c>
      <c r="H16" s="288">
        <v>7</v>
      </c>
    </row>
    <row r="17" spans="2:8">
      <c r="B17" s="107">
        <v>9</v>
      </c>
      <c r="C17" s="520" t="s">
        <v>835</v>
      </c>
      <c r="D17" s="286" t="s">
        <v>828</v>
      </c>
      <c r="E17" s="289">
        <v>0</v>
      </c>
      <c r="F17" s="289">
        <v>2</v>
      </c>
      <c r="G17" s="289">
        <v>0</v>
      </c>
      <c r="H17" s="289">
        <v>3</v>
      </c>
    </row>
    <row r="18" spans="2:8">
      <c r="B18" s="92">
        <v>10</v>
      </c>
      <c r="C18" s="521"/>
      <c r="D18" s="274" t="s">
        <v>836</v>
      </c>
      <c r="E18" s="35">
        <v>0</v>
      </c>
      <c r="F18" s="35">
        <v>12</v>
      </c>
      <c r="G18" s="35">
        <v>0</v>
      </c>
      <c r="H18" s="35">
        <v>22</v>
      </c>
    </row>
    <row r="19" spans="2:8">
      <c r="B19" s="92">
        <v>11</v>
      </c>
      <c r="C19" s="521"/>
      <c r="D19" s="279" t="s">
        <v>830</v>
      </c>
      <c r="E19" s="35">
        <v>0</v>
      </c>
      <c r="F19" s="35">
        <v>6</v>
      </c>
      <c r="G19" s="35">
        <v>0</v>
      </c>
      <c r="H19" s="35">
        <v>22</v>
      </c>
    </row>
    <row r="20" spans="2:8">
      <c r="B20" s="92">
        <v>12</v>
      </c>
      <c r="C20" s="521"/>
      <c r="D20" s="284" t="s">
        <v>837</v>
      </c>
      <c r="E20" s="35">
        <v>0</v>
      </c>
      <c r="F20" s="35">
        <v>3</v>
      </c>
      <c r="G20" s="35">
        <v>0</v>
      </c>
      <c r="H20" s="35">
        <v>0</v>
      </c>
    </row>
    <row r="21" spans="2:8">
      <c r="B21" s="92" t="s">
        <v>89</v>
      </c>
      <c r="C21" s="521"/>
      <c r="D21" s="283" t="s">
        <v>831</v>
      </c>
      <c r="E21" s="35">
        <v>0</v>
      </c>
      <c r="F21" s="35">
        <v>6</v>
      </c>
      <c r="G21" s="35">
        <v>0</v>
      </c>
      <c r="H21" s="35">
        <v>0</v>
      </c>
    </row>
    <row r="22" spans="2:8">
      <c r="B22" s="92" t="s">
        <v>7</v>
      </c>
      <c r="C22" s="521"/>
      <c r="D22" s="284" t="s">
        <v>837</v>
      </c>
      <c r="E22" s="35">
        <v>0</v>
      </c>
      <c r="F22" s="35">
        <v>3</v>
      </c>
      <c r="G22" s="35">
        <v>0</v>
      </c>
      <c r="H22" s="35">
        <v>0</v>
      </c>
    </row>
    <row r="23" spans="2:8" ht="20">
      <c r="B23" s="92" t="s">
        <v>90</v>
      </c>
      <c r="C23" s="521"/>
      <c r="D23" s="283" t="s">
        <v>832</v>
      </c>
      <c r="E23" s="35"/>
      <c r="F23" s="35"/>
      <c r="G23" s="35"/>
      <c r="H23" s="35"/>
    </row>
    <row r="24" spans="2:8">
      <c r="B24" s="92" t="s">
        <v>91</v>
      </c>
      <c r="C24" s="521"/>
      <c r="D24" s="284" t="s">
        <v>837</v>
      </c>
      <c r="E24" s="35"/>
      <c r="F24" s="35"/>
      <c r="G24" s="35"/>
      <c r="H24" s="35"/>
    </row>
    <row r="25" spans="2:8">
      <c r="B25" s="92" t="s">
        <v>92</v>
      </c>
      <c r="C25" s="521"/>
      <c r="D25" s="279" t="s">
        <v>833</v>
      </c>
      <c r="E25" s="35"/>
      <c r="F25" s="35"/>
      <c r="G25" s="35"/>
      <c r="H25" s="35"/>
    </row>
    <row r="26" spans="2:8">
      <c r="B26" s="92" t="s">
        <v>93</v>
      </c>
      <c r="C26" s="521"/>
      <c r="D26" s="284" t="s">
        <v>837</v>
      </c>
      <c r="E26" s="35"/>
      <c r="F26" s="35"/>
      <c r="G26" s="35"/>
      <c r="H26" s="35"/>
    </row>
    <row r="27" spans="2:8">
      <c r="B27" s="92">
        <v>15</v>
      </c>
      <c r="C27" s="521"/>
      <c r="D27" s="279" t="s">
        <v>834</v>
      </c>
      <c r="E27" s="35"/>
      <c r="F27" s="35"/>
      <c r="G27" s="35"/>
      <c r="H27" s="35"/>
    </row>
    <row r="28" spans="2:8">
      <c r="B28" s="111">
        <v>16</v>
      </c>
      <c r="C28" s="522"/>
      <c r="D28" s="287" t="s">
        <v>837</v>
      </c>
      <c r="E28" s="288"/>
      <c r="F28" s="288"/>
      <c r="G28" s="288"/>
      <c r="H28" s="288"/>
    </row>
    <row r="29" spans="2:8" ht="15" thickBot="1">
      <c r="B29" s="105">
        <v>17</v>
      </c>
      <c r="C29" s="30" t="s">
        <v>838</v>
      </c>
      <c r="D29" s="30"/>
      <c r="E29" s="36">
        <v>7</v>
      </c>
      <c r="F29" s="36">
        <v>28</v>
      </c>
      <c r="G29" s="36">
        <v>0</v>
      </c>
      <c r="H29" s="36">
        <v>75</v>
      </c>
    </row>
  </sheetData>
  <sheetProtection algorithmName="SHA-512" hashValue="8zbVAKv1JBant93CYS1LgL1epAYtHf+lixG2ljoumalfSdzvk+GhEupq2XlfhVTFPpXEvQAm4gZjX+Jcph07Dw==" saltValue="Ux7QBOc6DlIN2RBTIh0IxQ==" spinCount="100000" sheet="1" objects="1" scenarios="1"/>
  <mergeCells count="5">
    <mergeCell ref="C17:C28"/>
    <mergeCell ref="C9:D9"/>
    <mergeCell ref="C8:H8"/>
    <mergeCell ref="B6:H6"/>
    <mergeCell ref="C10:C16"/>
  </mergeCells>
  <hyperlinks>
    <hyperlink ref="B2" location="Tartalom!A1" display="Back to contents page" xr:uid="{00000000-0004-0000-2A00-000000000000}"/>
    <hyperlink ref="B2:C2" location="CONTENTS!A1" display="Back to contents page" xr:uid="{00000000-0004-0000-2A00-000001000000}"/>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sheetPr>
  <dimension ref="B1:G23"/>
  <sheetViews>
    <sheetView showGridLines="0" workbookViewId="0"/>
  </sheetViews>
  <sheetFormatPr defaultRowHeight="14.5"/>
  <cols>
    <col min="1" max="1" width="4.453125" customWidth="1"/>
    <col min="2" max="2" width="6.1796875" customWidth="1"/>
    <col min="3" max="3" width="62.54296875" customWidth="1"/>
    <col min="4" max="4" width="15.54296875" customWidth="1"/>
    <col min="5" max="5" width="15.453125" customWidth="1"/>
    <col min="6" max="6" width="13.7265625" customWidth="1"/>
    <col min="7" max="7" width="16.453125" customWidth="1"/>
  </cols>
  <sheetData>
    <row r="1" spans="2:7" ht="12.75" customHeight="1"/>
    <row r="2" spans="2:7">
      <c r="B2" s="158" t="s">
        <v>0</v>
      </c>
      <c r="C2" s="94"/>
      <c r="D2" s="94"/>
      <c r="E2" s="94"/>
      <c r="F2" s="94"/>
    </row>
    <row r="3" spans="2:7">
      <c r="B3" s="1"/>
      <c r="C3" s="1"/>
      <c r="D3" s="1"/>
      <c r="E3" s="1"/>
      <c r="F3" s="1"/>
    </row>
    <row r="4" spans="2:7" ht="15.5">
      <c r="B4" s="12" t="s">
        <v>843</v>
      </c>
      <c r="C4" s="2"/>
      <c r="D4" s="2"/>
      <c r="E4" s="2"/>
      <c r="F4" s="2"/>
    </row>
    <row r="5" spans="2:7" ht="2.15" customHeight="1">
      <c r="B5" s="1"/>
      <c r="C5" s="1"/>
      <c r="D5" s="1"/>
      <c r="E5" s="1"/>
      <c r="F5" s="1"/>
    </row>
    <row r="6" spans="2:7" ht="2.15" customHeight="1">
      <c r="B6" s="430"/>
      <c r="C6" s="430"/>
      <c r="D6" s="430"/>
      <c r="E6" s="430"/>
      <c r="F6" s="430"/>
      <c r="G6" s="430"/>
    </row>
    <row r="7" spans="2:7" ht="2.15" customHeight="1">
      <c r="B7" s="3"/>
      <c r="C7" s="4"/>
      <c r="D7" s="4"/>
      <c r="E7" s="4"/>
      <c r="F7" s="4"/>
    </row>
    <row r="8" spans="2:7" ht="15" thickBot="1">
      <c r="B8" s="20"/>
      <c r="C8" s="438" t="str">
        <f>+Contents!B3</f>
        <v>31.12.2025</v>
      </c>
      <c r="D8" s="438"/>
      <c r="E8" s="438"/>
      <c r="F8" s="438"/>
      <c r="G8" s="438"/>
    </row>
    <row r="9" spans="2:7" ht="41.25" customHeight="1" thickBot="1">
      <c r="C9" s="281" t="s">
        <v>844</v>
      </c>
      <c r="D9" s="32" t="s">
        <v>839</v>
      </c>
      <c r="E9" s="32" t="s">
        <v>840</v>
      </c>
      <c r="F9" s="282" t="s">
        <v>841</v>
      </c>
      <c r="G9" s="282" t="s">
        <v>842</v>
      </c>
    </row>
    <row r="10" spans="2:7">
      <c r="C10" s="254" t="s">
        <v>845</v>
      </c>
      <c r="D10" s="305"/>
      <c r="E10" s="305"/>
      <c r="F10" s="305"/>
      <c r="G10" s="292"/>
    </row>
    <row r="11" spans="2:7">
      <c r="C11" s="274" t="s">
        <v>846</v>
      </c>
      <c r="D11" s="35">
        <v>0</v>
      </c>
      <c r="E11" s="35">
        <v>0</v>
      </c>
      <c r="F11" s="35">
        <v>0</v>
      </c>
      <c r="G11" s="35">
        <v>0</v>
      </c>
    </row>
    <row r="12" spans="2:7">
      <c r="C12" s="274" t="s">
        <v>847</v>
      </c>
      <c r="D12" s="35">
        <v>0</v>
      </c>
      <c r="E12" s="35">
        <v>0</v>
      </c>
      <c r="F12" s="35">
        <v>0</v>
      </c>
      <c r="G12" s="35">
        <v>0</v>
      </c>
    </row>
    <row r="13" spans="2:7" ht="21.65" customHeight="1">
      <c r="C13" s="293" t="s">
        <v>848</v>
      </c>
      <c r="D13" s="307">
        <v>0</v>
      </c>
      <c r="E13" s="307">
        <v>0</v>
      </c>
      <c r="F13" s="307">
        <v>0</v>
      </c>
      <c r="G13" s="307">
        <v>0</v>
      </c>
    </row>
    <row r="14" spans="2:7" ht="28.5" customHeight="1">
      <c r="C14" s="290" t="s">
        <v>850</v>
      </c>
      <c r="D14" s="306"/>
      <c r="E14" s="306"/>
      <c r="F14" s="306"/>
      <c r="G14" s="306"/>
    </row>
    <row r="15" spans="2:7" ht="20.149999999999999" customHeight="1">
      <c r="C15" s="250" t="s">
        <v>851</v>
      </c>
      <c r="D15" s="35">
        <v>0</v>
      </c>
      <c r="E15" s="35">
        <v>0</v>
      </c>
      <c r="F15" s="35">
        <v>0</v>
      </c>
      <c r="G15" s="35">
        <v>0</v>
      </c>
    </row>
    <row r="16" spans="2:7" ht="21.65" customHeight="1">
      <c r="C16" s="334" t="s">
        <v>852</v>
      </c>
      <c r="D16" s="307">
        <v>0</v>
      </c>
      <c r="E16" s="307">
        <v>0</v>
      </c>
      <c r="F16" s="307">
        <v>0</v>
      </c>
      <c r="G16" s="307">
        <v>0</v>
      </c>
    </row>
    <row r="17" spans="3:7">
      <c r="C17" s="276" t="s">
        <v>853</v>
      </c>
      <c r="D17" s="306"/>
      <c r="E17" s="306"/>
      <c r="F17" s="306"/>
      <c r="G17" s="306"/>
    </row>
    <row r="18" spans="3:7">
      <c r="C18" s="274" t="s">
        <v>854</v>
      </c>
      <c r="D18" s="35">
        <v>0</v>
      </c>
      <c r="E18" s="35">
        <v>0</v>
      </c>
      <c r="F18" s="35">
        <v>0</v>
      </c>
      <c r="G18" s="35">
        <v>1</v>
      </c>
    </row>
    <row r="19" spans="3:7">
      <c r="C19" s="274" t="s">
        <v>855</v>
      </c>
      <c r="D19" s="35">
        <v>0</v>
      </c>
      <c r="E19" s="35">
        <v>0</v>
      </c>
      <c r="F19" s="35">
        <v>0</v>
      </c>
      <c r="G19" s="35">
        <v>0</v>
      </c>
    </row>
    <row r="20" spans="3:7">
      <c r="C20" s="279" t="s">
        <v>856</v>
      </c>
      <c r="D20" s="35">
        <v>0</v>
      </c>
      <c r="E20" s="35">
        <v>0</v>
      </c>
      <c r="F20" s="35">
        <v>0</v>
      </c>
      <c r="G20" s="35">
        <v>0</v>
      </c>
    </row>
    <row r="21" spans="3:7">
      <c r="C21" s="283" t="s">
        <v>857</v>
      </c>
      <c r="D21" s="35">
        <v>0</v>
      </c>
      <c r="E21" s="35">
        <v>0</v>
      </c>
      <c r="F21" s="35">
        <v>0</v>
      </c>
      <c r="G21" s="35">
        <v>0</v>
      </c>
    </row>
    <row r="22" spans="3:7" ht="25" customHeight="1">
      <c r="C22" s="283" t="s">
        <v>858</v>
      </c>
      <c r="D22" s="35">
        <v>0</v>
      </c>
      <c r="E22" s="35">
        <v>0</v>
      </c>
      <c r="F22" s="35">
        <v>0</v>
      </c>
      <c r="G22" s="35">
        <v>0</v>
      </c>
    </row>
    <row r="23" spans="3:7" ht="15" thickBot="1">
      <c r="C23" s="291" t="s">
        <v>859</v>
      </c>
      <c r="D23" s="36">
        <v>0</v>
      </c>
      <c r="E23" s="36">
        <v>0</v>
      </c>
      <c r="F23" s="36">
        <v>0</v>
      </c>
      <c r="G23" s="36">
        <v>0</v>
      </c>
    </row>
  </sheetData>
  <sheetProtection algorithmName="SHA-512" hashValue="9M1P7YImItK75cx/sdYN4Z8jbpAyc5DvGmQQWE3tFkwlF6ruVzZGe0jviXY77/i/cd80iQdQ7BhjmsROKZSLNA==" saltValue="Mfqm+eMga1bW4Kht5W/PQA==" spinCount="100000" sheet="1" objects="1" scenarios="1"/>
  <mergeCells count="2">
    <mergeCell ref="B6:G6"/>
    <mergeCell ref="C8:G8"/>
  </mergeCells>
  <hyperlinks>
    <hyperlink ref="B2" location="Tartalom!A1" display="Back to contents page" xr:uid="{00000000-0004-0000-2B00-000000000000}"/>
    <hyperlink ref="B2" location="CONTENTS!A1" display="Back to contents page" xr:uid="{00000000-0004-0000-2B00-000001000000}"/>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sheetPr>
  <dimension ref="B1:K34"/>
  <sheetViews>
    <sheetView showGridLines="0" workbookViewId="0"/>
  </sheetViews>
  <sheetFormatPr defaultRowHeight="14.5"/>
  <cols>
    <col min="1" max="1" width="4.453125" customWidth="1"/>
    <col min="2" max="2" width="6.1796875" customWidth="1"/>
    <col min="3" max="3" width="46.81640625" customWidth="1"/>
    <col min="4" max="4" width="21.1796875" customWidth="1"/>
    <col min="5" max="5" width="15.453125" customWidth="1"/>
    <col min="6" max="6" width="13.7265625" customWidth="1"/>
    <col min="7" max="7" width="25.26953125" customWidth="1"/>
    <col min="8" max="8" width="22" customWidth="1"/>
    <col min="9" max="9" width="23.26953125" customWidth="1"/>
    <col min="10" max="10" width="18" customWidth="1"/>
    <col min="11" max="11" width="20.81640625" customWidth="1"/>
  </cols>
  <sheetData>
    <row r="1" spans="2:11" ht="12.75" customHeight="1"/>
    <row r="2" spans="2:11">
      <c r="B2" s="158" t="s">
        <v>0</v>
      </c>
      <c r="C2" s="94"/>
      <c r="D2" s="94"/>
      <c r="E2" s="94"/>
      <c r="F2" s="94"/>
      <c r="G2" s="94"/>
      <c r="H2" s="94"/>
      <c r="I2" s="94"/>
      <c r="J2" s="94"/>
    </row>
    <row r="3" spans="2:11">
      <c r="B3" s="1"/>
      <c r="C3" s="1"/>
      <c r="D3" s="1"/>
      <c r="E3" s="1"/>
      <c r="F3" s="1"/>
      <c r="G3" s="1"/>
      <c r="H3" s="1"/>
      <c r="I3" s="1"/>
      <c r="J3" s="1"/>
    </row>
    <row r="4" spans="2:11" ht="15.5">
      <c r="B4" s="12" t="s">
        <v>860</v>
      </c>
      <c r="C4" s="2"/>
      <c r="D4" s="2"/>
      <c r="E4" s="2"/>
      <c r="F4" s="2"/>
      <c r="G4" s="2"/>
      <c r="H4" s="2"/>
      <c r="I4" s="2"/>
      <c r="J4" s="2"/>
    </row>
    <row r="5" spans="2:11" ht="2.15" customHeight="1">
      <c r="B5" s="1"/>
      <c r="C5" s="1"/>
      <c r="D5" s="1"/>
      <c r="E5" s="1"/>
      <c r="F5" s="1"/>
      <c r="G5" s="1"/>
      <c r="H5" s="1"/>
      <c r="I5" s="1"/>
      <c r="J5" s="1"/>
    </row>
    <row r="6" spans="2:11" ht="2.15" customHeight="1">
      <c r="B6" s="430"/>
      <c r="C6" s="430"/>
      <c r="D6" s="430"/>
      <c r="E6" s="430"/>
      <c r="F6" s="430"/>
      <c r="G6" s="430"/>
      <c r="H6" s="430"/>
      <c r="I6" s="430"/>
      <c r="J6" s="430"/>
      <c r="K6" s="430"/>
    </row>
    <row r="7" spans="2:11" ht="2.15" customHeight="1">
      <c r="B7" s="3"/>
      <c r="C7" s="4"/>
      <c r="D7" s="4"/>
      <c r="E7" s="4"/>
      <c r="F7" s="4"/>
      <c r="G7" s="4"/>
      <c r="H7" s="4"/>
      <c r="I7" s="4"/>
      <c r="J7" s="4"/>
    </row>
    <row r="8" spans="2:11" ht="15" thickBot="1">
      <c r="B8" s="20"/>
      <c r="C8" s="438" t="str">
        <f>+Contents!B3</f>
        <v>31.12.2025</v>
      </c>
      <c r="D8" s="438"/>
      <c r="E8" s="438"/>
      <c r="F8" s="438"/>
      <c r="G8" s="438"/>
      <c r="H8" s="438"/>
      <c r="I8" s="438"/>
      <c r="J8" s="438"/>
      <c r="K8" s="438"/>
    </row>
    <row r="9" spans="2:11" ht="89.15" customHeight="1" thickBot="1">
      <c r="C9" s="281" t="s">
        <v>844</v>
      </c>
      <c r="D9" s="32" t="s">
        <v>862</v>
      </c>
      <c r="E9" s="32" t="s">
        <v>863</v>
      </c>
      <c r="F9" s="282" t="s">
        <v>864</v>
      </c>
      <c r="G9" s="282" t="s">
        <v>865</v>
      </c>
      <c r="H9" s="282" t="s">
        <v>866</v>
      </c>
      <c r="I9" s="282" t="s">
        <v>867</v>
      </c>
      <c r="J9" s="282" t="s">
        <v>868</v>
      </c>
      <c r="K9" s="282" t="s">
        <v>869</v>
      </c>
    </row>
    <row r="10" spans="2:11">
      <c r="C10" s="294" t="s">
        <v>839</v>
      </c>
      <c r="D10" s="34">
        <v>0</v>
      </c>
      <c r="E10" s="34">
        <v>0</v>
      </c>
      <c r="F10" s="34">
        <v>0</v>
      </c>
      <c r="G10" s="34">
        <v>0</v>
      </c>
      <c r="H10" s="34">
        <v>0</v>
      </c>
      <c r="I10" s="34">
        <v>0</v>
      </c>
      <c r="J10" s="34">
        <v>0</v>
      </c>
      <c r="K10" s="34">
        <v>0</v>
      </c>
    </row>
    <row r="11" spans="2:11">
      <c r="C11" s="279" t="s">
        <v>870</v>
      </c>
      <c r="D11" s="35">
        <v>0</v>
      </c>
      <c r="E11" s="35">
        <v>0</v>
      </c>
      <c r="F11" s="35">
        <v>0</v>
      </c>
      <c r="G11" s="35">
        <v>0</v>
      </c>
      <c r="H11" s="35">
        <v>0</v>
      </c>
      <c r="I11" s="35"/>
      <c r="J11" s="35">
        <v>0</v>
      </c>
      <c r="K11" s="35"/>
    </row>
    <row r="12" spans="2:11">
      <c r="C12" s="279" t="s">
        <v>871</v>
      </c>
      <c r="D12" s="35">
        <v>0</v>
      </c>
      <c r="E12" s="35">
        <v>0</v>
      </c>
      <c r="F12" s="35">
        <v>0</v>
      </c>
      <c r="G12" s="35">
        <v>0</v>
      </c>
      <c r="H12" s="35">
        <v>0</v>
      </c>
      <c r="I12" s="35">
        <v>0</v>
      </c>
      <c r="J12" s="35">
        <v>0</v>
      </c>
      <c r="K12" s="35">
        <v>0</v>
      </c>
    </row>
    <row r="13" spans="2:11">
      <c r="C13" s="283" t="s">
        <v>872</v>
      </c>
      <c r="D13" s="35">
        <v>0</v>
      </c>
      <c r="E13" s="35">
        <v>0</v>
      </c>
      <c r="F13" s="35">
        <v>0</v>
      </c>
      <c r="G13" s="35">
        <v>0</v>
      </c>
      <c r="H13" s="35">
        <v>0</v>
      </c>
      <c r="I13" s="35">
        <v>0</v>
      </c>
      <c r="J13" s="35">
        <v>0</v>
      </c>
      <c r="K13" s="35">
        <v>0</v>
      </c>
    </row>
    <row r="14" spans="2:11">
      <c r="C14" s="283" t="s">
        <v>873</v>
      </c>
      <c r="D14" s="35">
        <v>0</v>
      </c>
      <c r="E14" s="35">
        <v>0</v>
      </c>
      <c r="F14" s="35">
        <v>0</v>
      </c>
      <c r="G14" s="35">
        <v>0</v>
      </c>
      <c r="H14" s="35">
        <v>0</v>
      </c>
      <c r="I14" s="35">
        <v>0</v>
      </c>
      <c r="J14" s="35">
        <v>0</v>
      </c>
      <c r="K14" s="35">
        <v>0</v>
      </c>
    </row>
    <row r="15" spans="2:11">
      <c r="C15" s="296" t="s">
        <v>874</v>
      </c>
      <c r="D15" s="307">
        <v>0</v>
      </c>
      <c r="E15" s="307">
        <v>0</v>
      </c>
      <c r="F15" s="307">
        <v>0</v>
      </c>
      <c r="G15" s="307">
        <v>0</v>
      </c>
      <c r="H15" s="307">
        <v>0</v>
      </c>
      <c r="I15" s="307">
        <v>0</v>
      </c>
      <c r="J15" s="307">
        <v>0</v>
      </c>
      <c r="K15" s="307">
        <v>0</v>
      </c>
    </row>
    <row r="16" spans="2:11">
      <c r="C16" s="297" t="s">
        <v>840</v>
      </c>
      <c r="D16" s="308">
        <v>16</v>
      </c>
      <c r="E16" s="308">
        <v>4</v>
      </c>
      <c r="F16" s="308">
        <v>12</v>
      </c>
      <c r="G16" s="308">
        <v>0</v>
      </c>
      <c r="H16" s="308">
        <v>0</v>
      </c>
      <c r="I16" s="308">
        <v>2</v>
      </c>
      <c r="J16" s="308">
        <v>4</v>
      </c>
      <c r="K16" s="308">
        <v>1</v>
      </c>
    </row>
    <row r="17" spans="3:11">
      <c r="C17" s="279" t="s">
        <v>870</v>
      </c>
      <c r="D17" s="35">
        <v>8</v>
      </c>
      <c r="E17" s="35">
        <v>2</v>
      </c>
      <c r="F17" s="35">
        <v>6</v>
      </c>
      <c r="G17" s="35">
        <v>0</v>
      </c>
      <c r="H17" s="35">
        <v>0</v>
      </c>
      <c r="I17" s="35"/>
      <c r="J17" s="35">
        <v>2</v>
      </c>
      <c r="K17" s="35"/>
    </row>
    <row r="18" spans="3:11">
      <c r="C18" s="279" t="s">
        <v>871</v>
      </c>
      <c r="D18" s="35">
        <v>8</v>
      </c>
      <c r="E18" s="35">
        <v>2</v>
      </c>
      <c r="F18" s="35">
        <v>6</v>
      </c>
      <c r="G18" s="35">
        <v>0</v>
      </c>
      <c r="H18" s="35">
        <v>0</v>
      </c>
      <c r="I18" s="35">
        <v>2</v>
      </c>
      <c r="J18" s="35">
        <v>2</v>
      </c>
      <c r="K18" s="35">
        <v>1</v>
      </c>
    </row>
    <row r="19" spans="3:11">
      <c r="C19" s="283" t="s">
        <v>872</v>
      </c>
      <c r="D19" s="35">
        <v>0</v>
      </c>
      <c r="E19" s="35">
        <v>0</v>
      </c>
      <c r="F19" s="35">
        <v>0</v>
      </c>
      <c r="G19" s="35">
        <v>0</v>
      </c>
      <c r="H19" s="35">
        <v>0</v>
      </c>
      <c r="I19" s="35">
        <v>0</v>
      </c>
      <c r="J19" s="35">
        <v>0</v>
      </c>
      <c r="K19" s="35">
        <v>0</v>
      </c>
    </row>
    <row r="20" spans="3:11">
      <c r="C20" s="283" t="s">
        <v>873</v>
      </c>
      <c r="D20" s="35">
        <v>0</v>
      </c>
      <c r="E20" s="35">
        <v>0</v>
      </c>
      <c r="F20" s="35">
        <v>0</v>
      </c>
      <c r="G20" s="35">
        <v>0</v>
      </c>
      <c r="H20" s="35">
        <v>0</v>
      </c>
      <c r="I20" s="35">
        <v>0</v>
      </c>
      <c r="J20" s="35">
        <v>0</v>
      </c>
      <c r="K20" s="35">
        <v>0</v>
      </c>
    </row>
    <row r="21" spans="3:11">
      <c r="C21" s="296" t="s">
        <v>874</v>
      </c>
      <c r="D21" s="307">
        <v>0</v>
      </c>
      <c r="E21" s="307">
        <v>0</v>
      </c>
      <c r="F21" s="307">
        <v>0</v>
      </c>
      <c r="G21" s="307">
        <v>0</v>
      </c>
      <c r="H21" s="307">
        <v>0</v>
      </c>
      <c r="I21" s="307">
        <v>0</v>
      </c>
      <c r="J21" s="307">
        <v>0</v>
      </c>
      <c r="K21" s="307">
        <v>0</v>
      </c>
    </row>
    <row r="22" spans="3:11">
      <c r="C22" s="297" t="s">
        <v>841</v>
      </c>
      <c r="D22" s="308">
        <v>0</v>
      </c>
      <c r="E22" s="308">
        <v>0</v>
      </c>
      <c r="F22" s="308">
        <v>0</v>
      </c>
      <c r="G22" s="308">
        <v>0</v>
      </c>
      <c r="H22" s="308">
        <v>0</v>
      </c>
      <c r="I22" s="308">
        <v>0</v>
      </c>
      <c r="J22" s="308">
        <v>0</v>
      </c>
      <c r="K22" s="308">
        <v>0</v>
      </c>
    </row>
    <row r="23" spans="3:11">
      <c r="C23" s="279" t="s">
        <v>870</v>
      </c>
      <c r="D23" s="35">
        <v>0</v>
      </c>
      <c r="E23" s="35">
        <v>0</v>
      </c>
      <c r="F23" s="35">
        <v>0</v>
      </c>
      <c r="G23" s="35">
        <v>0</v>
      </c>
      <c r="H23" s="35">
        <v>0</v>
      </c>
      <c r="I23" s="35"/>
      <c r="J23" s="35">
        <v>0</v>
      </c>
      <c r="K23" s="35"/>
    </row>
    <row r="24" spans="3:11">
      <c r="C24" s="279" t="s">
        <v>871</v>
      </c>
      <c r="D24" s="35">
        <v>0</v>
      </c>
      <c r="E24" s="35">
        <v>0</v>
      </c>
      <c r="F24" s="35">
        <v>0</v>
      </c>
      <c r="G24" s="35">
        <v>0</v>
      </c>
      <c r="H24" s="35">
        <v>0</v>
      </c>
      <c r="I24" s="35">
        <v>0</v>
      </c>
      <c r="J24" s="35">
        <v>0</v>
      </c>
      <c r="K24" s="35">
        <v>0</v>
      </c>
    </row>
    <row r="25" spans="3:11">
      <c r="C25" s="283" t="s">
        <v>872</v>
      </c>
      <c r="D25" s="35">
        <v>0</v>
      </c>
      <c r="E25" s="35">
        <v>0</v>
      </c>
      <c r="F25" s="35">
        <v>0</v>
      </c>
      <c r="G25" s="35">
        <v>0</v>
      </c>
      <c r="H25" s="35">
        <v>0</v>
      </c>
      <c r="I25" s="35">
        <v>0</v>
      </c>
      <c r="J25" s="35">
        <v>0</v>
      </c>
      <c r="K25" s="35">
        <v>0</v>
      </c>
    </row>
    <row r="26" spans="3:11">
      <c r="C26" s="283" t="s">
        <v>873</v>
      </c>
      <c r="D26" s="35">
        <v>0</v>
      </c>
      <c r="E26" s="35">
        <v>0</v>
      </c>
      <c r="F26" s="35">
        <v>0</v>
      </c>
      <c r="G26" s="35">
        <v>0</v>
      </c>
      <c r="H26" s="35">
        <v>0</v>
      </c>
      <c r="I26" s="35">
        <v>0</v>
      </c>
      <c r="J26" s="35">
        <v>0</v>
      </c>
      <c r="K26" s="35">
        <v>0</v>
      </c>
    </row>
    <row r="27" spans="3:11">
      <c r="C27" s="296" t="s">
        <v>874</v>
      </c>
      <c r="D27" s="307">
        <v>0</v>
      </c>
      <c r="E27" s="307">
        <v>0</v>
      </c>
      <c r="F27" s="307">
        <v>0</v>
      </c>
      <c r="G27" s="307">
        <v>0</v>
      </c>
      <c r="H27" s="307">
        <v>0</v>
      </c>
      <c r="I27" s="307">
        <v>0</v>
      </c>
      <c r="J27" s="307">
        <v>0</v>
      </c>
      <c r="K27" s="307">
        <v>0</v>
      </c>
    </row>
    <row r="28" spans="3:11">
      <c r="C28" s="297" t="s">
        <v>842</v>
      </c>
      <c r="D28" s="308">
        <v>10</v>
      </c>
      <c r="E28" s="308">
        <v>4</v>
      </c>
      <c r="F28" s="308">
        <v>6</v>
      </c>
      <c r="G28" s="308">
        <v>0</v>
      </c>
      <c r="H28" s="308">
        <v>0</v>
      </c>
      <c r="I28" s="308">
        <v>2</v>
      </c>
      <c r="J28" s="308">
        <v>4</v>
      </c>
      <c r="K28" s="308">
        <v>0</v>
      </c>
    </row>
    <row r="29" spans="3:11">
      <c r="C29" s="279" t="s">
        <v>870</v>
      </c>
      <c r="D29" s="35">
        <v>5</v>
      </c>
      <c r="E29" s="35">
        <v>2</v>
      </c>
      <c r="F29" s="35">
        <v>3</v>
      </c>
      <c r="G29" s="35">
        <v>0</v>
      </c>
      <c r="H29" s="35">
        <v>0</v>
      </c>
      <c r="I29" s="35"/>
      <c r="J29" s="35">
        <v>2</v>
      </c>
      <c r="K29" s="35"/>
    </row>
    <row r="30" spans="3:11">
      <c r="C30" s="279" t="s">
        <v>871</v>
      </c>
      <c r="D30" s="35">
        <v>5</v>
      </c>
      <c r="E30" s="35">
        <v>2</v>
      </c>
      <c r="F30" s="35">
        <v>3</v>
      </c>
      <c r="G30" s="35">
        <v>0</v>
      </c>
      <c r="H30" s="35">
        <v>0</v>
      </c>
      <c r="I30" s="35">
        <v>2</v>
      </c>
      <c r="J30" s="35">
        <v>2</v>
      </c>
      <c r="K30" s="35">
        <v>0</v>
      </c>
    </row>
    <row r="31" spans="3:11">
      <c r="C31" s="283" t="s">
        <v>872</v>
      </c>
      <c r="D31" s="35">
        <v>0</v>
      </c>
      <c r="E31" s="35">
        <v>0</v>
      </c>
      <c r="F31" s="35">
        <v>0</v>
      </c>
      <c r="G31" s="35">
        <v>0</v>
      </c>
      <c r="H31" s="35">
        <v>0</v>
      </c>
      <c r="I31" s="35">
        <v>0</v>
      </c>
      <c r="J31" s="35">
        <v>0</v>
      </c>
      <c r="K31" s="35">
        <v>0</v>
      </c>
    </row>
    <row r="32" spans="3:11">
      <c r="C32" s="283" t="s">
        <v>873</v>
      </c>
      <c r="D32" s="35">
        <v>0</v>
      </c>
      <c r="E32" s="35">
        <v>0</v>
      </c>
      <c r="F32" s="35">
        <v>0</v>
      </c>
      <c r="G32" s="35">
        <v>0</v>
      </c>
      <c r="H32" s="35">
        <v>0</v>
      </c>
      <c r="I32" s="35">
        <v>0</v>
      </c>
      <c r="J32" s="35">
        <v>0</v>
      </c>
      <c r="K32" s="35">
        <v>0</v>
      </c>
    </row>
    <row r="33" spans="3:11">
      <c r="C33" s="296" t="s">
        <v>874</v>
      </c>
      <c r="D33" s="307">
        <v>0</v>
      </c>
      <c r="E33" s="307">
        <v>0</v>
      </c>
      <c r="F33" s="307">
        <v>0</v>
      </c>
      <c r="G33" s="307">
        <v>0</v>
      </c>
      <c r="H33" s="307">
        <v>0</v>
      </c>
      <c r="I33" s="307">
        <v>0</v>
      </c>
      <c r="J33" s="307">
        <v>0</v>
      </c>
      <c r="K33" s="307">
        <v>0</v>
      </c>
    </row>
    <row r="34" spans="3:11" ht="15" thickBot="1">
      <c r="C34" s="295" t="s">
        <v>875</v>
      </c>
      <c r="D34" s="36">
        <v>26</v>
      </c>
      <c r="E34" s="36">
        <v>8</v>
      </c>
      <c r="F34" s="36">
        <v>18</v>
      </c>
      <c r="G34" s="36">
        <v>0</v>
      </c>
      <c r="H34" s="36">
        <v>0</v>
      </c>
      <c r="I34" s="36">
        <v>4</v>
      </c>
      <c r="J34" s="36">
        <v>8</v>
      </c>
      <c r="K34" s="36">
        <v>1</v>
      </c>
    </row>
  </sheetData>
  <sheetProtection algorithmName="SHA-512" hashValue="4DoSABnRB8+VVolg3tbiDKUajMNN7Dsjx4uhlgspL8iu90ZnR+B0V536yl8F5QeG0IHPJATvCfgC9KshzjLwfw==" saltValue="f26S1/hJIFYNfxAUaR/AyQ==" spinCount="100000" sheet="1" objects="1" scenarios="1"/>
  <mergeCells count="2">
    <mergeCell ref="B6:K6"/>
    <mergeCell ref="C8:K8"/>
  </mergeCells>
  <hyperlinks>
    <hyperlink ref="B2" location="CONTENTS!A1" display="Back to contents page" xr:uid="{00000000-0004-0000-2C00-000000000000}"/>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sheetPr>
  <dimension ref="B1:D21"/>
  <sheetViews>
    <sheetView showGridLines="0" workbookViewId="0"/>
  </sheetViews>
  <sheetFormatPr defaultRowHeight="14.5"/>
  <cols>
    <col min="1" max="1" width="4.453125" customWidth="1"/>
    <col min="2" max="2" width="6.1796875" customWidth="1"/>
    <col min="3" max="3" width="36.26953125" customWidth="1"/>
    <col min="4" max="4" width="27.1796875" customWidth="1"/>
  </cols>
  <sheetData>
    <row r="1" spans="2:4" ht="12.75" customHeight="1"/>
    <row r="2" spans="2:4">
      <c r="B2" s="158" t="s">
        <v>0</v>
      </c>
      <c r="C2" s="94"/>
      <c r="D2" s="94"/>
    </row>
    <row r="3" spans="2:4">
      <c r="B3" s="1"/>
      <c r="C3" s="1"/>
      <c r="D3" s="1"/>
    </row>
    <row r="4" spans="2:4" ht="15.5">
      <c r="B4" s="12" t="s">
        <v>876</v>
      </c>
      <c r="C4" s="2"/>
      <c r="D4" s="2"/>
    </row>
    <row r="5" spans="2:4" ht="2.15" customHeight="1">
      <c r="B5" s="1"/>
      <c r="C5" s="1"/>
      <c r="D5" s="1"/>
    </row>
    <row r="6" spans="2:4" ht="2.15" customHeight="1">
      <c r="B6" s="430"/>
      <c r="C6" s="430"/>
      <c r="D6" s="430"/>
    </row>
    <row r="7" spans="2:4" ht="2.15" customHeight="1">
      <c r="B7" s="3"/>
      <c r="C7" s="4"/>
      <c r="D7" s="4"/>
    </row>
    <row r="8" spans="2:4" ht="15" thickBot="1">
      <c r="B8" s="20"/>
      <c r="C8" s="438" t="str">
        <f>+Contents!B3</f>
        <v>31.12.2025</v>
      </c>
      <c r="D8" s="438"/>
    </row>
    <row r="9" spans="2:4" ht="30.65" customHeight="1" thickBot="1">
      <c r="C9" s="298" t="s">
        <v>94</v>
      </c>
      <c r="D9" s="32" t="s">
        <v>878</v>
      </c>
    </row>
    <row r="10" spans="2:4">
      <c r="C10" s="294" t="s">
        <v>879</v>
      </c>
      <c r="D10" s="34">
        <v>0</v>
      </c>
    </row>
    <row r="11" spans="2:4">
      <c r="C11" s="274" t="s">
        <v>880</v>
      </c>
      <c r="D11" s="35">
        <v>0</v>
      </c>
    </row>
    <row r="12" spans="2:4">
      <c r="C12" s="274" t="s">
        <v>881</v>
      </c>
      <c r="D12" s="35">
        <v>0</v>
      </c>
    </row>
    <row r="13" spans="2:4">
      <c r="C13" s="250" t="s">
        <v>882</v>
      </c>
      <c r="D13" s="35">
        <v>0</v>
      </c>
    </row>
    <row r="14" spans="2:4">
      <c r="C14" s="250" t="s">
        <v>883</v>
      </c>
      <c r="D14" s="35">
        <v>0</v>
      </c>
    </row>
    <row r="15" spans="2:4">
      <c r="C15" s="274" t="s">
        <v>884</v>
      </c>
      <c r="D15" s="35">
        <v>0</v>
      </c>
    </row>
    <row r="16" spans="2:4">
      <c r="C16" s="274" t="s">
        <v>885</v>
      </c>
      <c r="D16" s="35">
        <v>0</v>
      </c>
    </row>
    <row r="17" spans="3:4">
      <c r="C17" s="274" t="s">
        <v>886</v>
      </c>
      <c r="D17" s="35">
        <v>0</v>
      </c>
    </row>
    <row r="18" spans="3:4">
      <c r="C18" s="274" t="s">
        <v>887</v>
      </c>
      <c r="D18" s="35">
        <v>0</v>
      </c>
    </row>
    <row r="19" spans="3:4">
      <c r="C19" s="250" t="s">
        <v>888</v>
      </c>
      <c r="D19" s="35">
        <v>0</v>
      </c>
    </row>
    <row r="20" spans="3:4">
      <c r="C20" s="250" t="s">
        <v>889</v>
      </c>
      <c r="D20" s="35">
        <v>0</v>
      </c>
    </row>
    <row r="21" spans="3:4" ht="20.5" thickBot="1">
      <c r="C21" s="346" t="s">
        <v>890</v>
      </c>
      <c r="D21" s="36"/>
    </row>
  </sheetData>
  <sheetProtection algorithmName="SHA-512" hashValue="zP3vMdH3HUh5Ioaymwv/iynIPVkybhpBlFTg2NipGA/Nit+uV3rDus8UPz9WzAqA8FVkgVwDGdsaHAilmWHBuA==" saltValue="NshFOERes/aq+2zjR1TKtw==" spinCount="100000" sheet="1" objects="1" scenarios="1"/>
  <mergeCells count="2">
    <mergeCell ref="B6:D6"/>
    <mergeCell ref="C8:D8"/>
  </mergeCells>
  <hyperlinks>
    <hyperlink ref="B2" location="CONTENTS!A1" display="Back to contents page" xr:uid="{00000000-0004-0000-2D00-000000000000}"/>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sheetPr>
  <dimension ref="B1:M17"/>
  <sheetViews>
    <sheetView showGridLines="0" workbookViewId="0"/>
  </sheetViews>
  <sheetFormatPr defaultRowHeight="14.5"/>
  <cols>
    <col min="1" max="1" width="4.453125" customWidth="1"/>
    <col min="2" max="2" width="6.1796875" customWidth="1"/>
    <col min="3" max="3" width="36.26953125" customWidth="1"/>
    <col min="4" max="13" width="15.7265625" customWidth="1"/>
  </cols>
  <sheetData>
    <row r="1" spans="2:13" ht="12.75" customHeight="1"/>
    <row r="2" spans="2:13">
      <c r="B2" s="158" t="s">
        <v>0</v>
      </c>
      <c r="C2" s="94"/>
      <c r="D2" s="94"/>
      <c r="E2" s="94"/>
      <c r="F2" s="94"/>
      <c r="G2" s="94"/>
      <c r="H2" s="94"/>
      <c r="I2" s="94"/>
      <c r="J2" s="94"/>
      <c r="K2" s="94"/>
      <c r="L2" s="94"/>
      <c r="M2" s="94"/>
    </row>
    <row r="3" spans="2:13">
      <c r="B3" s="1"/>
      <c r="C3" s="1"/>
      <c r="D3" s="1"/>
      <c r="E3" s="1"/>
      <c r="F3" s="1"/>
      <c r="G3" s="1"/>
      <c r="H3" s="1"/>
      <c r="I3" s="1"/>
      <c r="J3" s="1"/>
      <c r="K3" s="1"/>
      <c r="L3" s="1"/>
      <c r="M3" s="1"/>
    </row>
    <row r="4" spans="2:13" ht="15.5">
      <c r="B4" s="12" t="s">
        <v>891</v>
      </c>
      <c r="C4" s="2"/>
      <c r="D4" s="2"/>
      <c r="E4" s="2"/>
      <c r="F4" s="2"/>
      <c r="G4" s="2"/>
      <c r="H4" s="2"/>
      <c r="I4" s="2"/>
      <c r="J4" s="2"/>
      <c r="K4" s="2"/>
      <c r="L4" s="2"/>
      <c r="M4" s="2"/>
    </row>
    <row r="5" spans="2:13" ht="2.15" customHeight="1">
      <c r="B5" s="1"/>
      <c r="C5" s="1"/>
      <c r="D5" s="1"/>
      <c r="E5" s="1"/>
      <c r="F5" s="1"/>
      <c r="G5" s="1"/>
      <c r="H5" s="1"/>
      <c r="I5" s="1"/>
      <c r="J5" s="1"/>
      <c r="K5" s="1"/>
      <c r="L5" s="1"/>
      <c r="M5" s="1"/>
    </row>
    <row r="6" spans="2:13" ht="2.15" customHeight="1">
      <c r="B6" s="430"/>
      <c r="C6" s="430"/>
      <c r="D6" s="430"/>
      <c r="E6" s="430"/>
      <c r="F6" s="430"/>
      <c r="G6" s="430"/>
      <c r="H6" s="430"/>
      <c r="I6" s="430"/>
      <c r="J6" s="430"/>
      <c r="K6" s="430"/>
      <c r="L6" s="430"/>
      <c r="M6" s="430"/>
    </row>
    <row r="7" spans="2:13" ht="2.15" customHeight="1">
      <c r="B7" s="3"/>
      <c r="C7" s="4"/>
      <c r="D7" s="4"/>
      <c r="E7" s="4"/>
      <c r="F7" s="4"/>
      <c r="G7" s="4"/>
      <c r="H7" s="4"/>
      <c r="I7" s="4"/>
      <c r="J7" s="4"/>
      <c r="K7" s="4"/>
      <c r="L7" s="4"/>
      <c r="M7" s="4"/>
    </row>
    <row r="8" spans="2:13" ht="15" thickBot="1">
      <c r="B8" s="20"/>
      <c r="C8" s="438" t="str">
        <f>+Contents!B3</f>
        <v>31.12.2025</v>
      </c>
      <c r="D8" s="438"/>
      <c r="E8" s="438"/>
      <c r="F8" s="438"/>
      <c r="G8" s="438"/>
      <c r="H8" s="438"/>
      <c r="I8" s="438"/>
      <c r="J8" s="438"/>
      <c r="K8" s="438"/>
      <c r="L8" s="438"/>
      <c r="M8" s="438"/>
    </row>
    <row r="9" spans="2:13">
      <c r="B9" s="20"/>
      <c r="C9" s="60"/>
      <c r="D9" s="525" t="s">
        <v>893</v>
      </c>
      <c r="E9" s="525"/>
      <c r="F9" s="525"/>
      <c r="G9" s="525" t="s">
        <v>894</v>
      </c>
      <c r="H9" s="525"/>
      <c r="I9" s="525"/>
      <c r="J9" s="525"/>
      <c r="K9" s="525"/>
      <c r="L9" s="525"/>
      <c r="M9" s="508" t="s">
        <v>151</v>
      </c>
    </row>
    <row r="10" spans="2:13" ht="33.65" customHeight="1" thickBot="1">
      <c r="C10" s="275" t="s">
        <v>844</v>
      </c>
      <c r="D10" s="29" t="s">
        <v>839</v>
      </c>
      <c r="E10" s="29" t="s">
        <v>840</v>
      </c>
      <c r="F10" s="29" t="s">
        <v>895</v>
      </c>
      <c r="G10" s="29" t="s">
        <v>896</v>
      </c>
      <c r="H10" s="29" t="s">
        <v>897</v>
      </c>
      <c r="I10" s="29" t="s">
        <v>268</v>
      </c>
      <c r="J10" s="29" t="s">
        <v>898</v>
      </c>
      <c r="K10" s="29" t="s">
        <v>899</v>
      </c>
      <c r="L10" s="29" t="s">
        <v>900</v>
      </c>
      <c r="M10" s="499"/>
    </row>
    <row r="11" spans="2:13">
      <c r="C11" s="294" t="s">
        <v>901</v>
      </c>
      <c r="D11" s="305"/>
      <c r="E11" s="305"/>
      <c r="F11" s="305"/>
      <c r="G11" s="305"/>
      <c r="H11" s="305"/>
      <c r="I11" s="305"/>
      <c r="J11" s="305"/>
      <c r="K11" s="305"/>
      <c r="L11" s="305"/>
      <c r="M11" s="34">
        <v>15</v>
      </c>
    </row>
    <row r="12" spans="2:13">
      <c r="C12" s="279" t="s">
        <v>902</v>
      </c>
      <c r="D12" s="35">
        <v>4</v>
      </c>
      <c r="E12" s="35">
        <v>5</v>
      </c>
      <c r="F12" s="35">
        <v>9</v>
      </c>
      <c r="G12" s="306"/>
      <c r="H12" s="306"/>
      <c r="I12" s="306"/>
      <c r="J12" s="306"/>
      <c r="K12" s="306"/>
      <c r="L12" s="306"/>
      <c r="M12" s="306"/>
    </row>
    <row r="13" spans="2:13">
      <c r="C13" s="279" t="s">
        <v>903</v>
      </c>
      <c r="D13" s="306"/>
      <c r="E13" s="306"/>
      <c r="F13" s="306"/>
      <c r="G13" s="35">
        <v>0</v>
      </c>
      <c r="H13" s="35">
        <v>0</v>
      </c>
      <c r="I13" s="35">
        <v>0</v>
      </c>
      <c r="J13" s="35">
        <v>0</v>
      </c>
      <c r="K13" s="35">
        <v>0</v>
      </c>
      <c r="L13" s="35">
        <v>0</v>
      </c>
      <c r="M13" s="306"/>
    </row>
    <row r="14" spans="2:13">
      <c r="C14" s="283" t="s">
        <v>904</v>
      </c>
      <c r="D14" s="303"/>
      <c r="E14" s="303"/>
      <c r="F14" s="303"/>
      <c r="G14" s="302">
        <v>0</v>
      </c>
      <c r="H14" s="302">
        <v>1</v>
      </c>
      <c r="I14" s="302">
        <v>0</v>
      </c>
      <c r="J14" s="302">
        <v>3</v>
      </c>
      <c r="K14" s="302">
        <v>2</v>
      </c>
      <c r="L14" s="302">
        <v>0</v>
      </c>
      <c r="M14" s="306"/>
    </row>
    <row r="15" spans="2:13">
      <c r="C15" s="250" t="s">
        <v>905</v>
      </c>
      <c r="D15" s="302">
        <v>7</v>
      </c>
      <c r="E15" s="302">
        <v>28</v>
      </c>
      <c r="F15" s="302">
        <v>35</v>
      </c>
      <c r="G15" s="302">
        <v>0</v>
      </c>
      <c r="H15" s="302">
        <v>3</v>
      </c>
      <c r="I15" s="302">
        <v>0</v>
      </c>
      <c r="J15" s="302">
        <v>47</v>
      </c>
      <c r="K15" s="302">
        <v>25</v>
      </c>
      <c r="L15" s="302">
        <v>0</v>
      </c>
      <c r="M15" s="306"/>
    </row>
    <row r="16" spans="2:13">
      <c r="C16" s="279" t="s">
        <v>906</v>
      </c>
      <c r="D16" s="35">
        <v>0</v>
      </c>
      <c r="E16" s="35">
        <v>12</v>
      </c>
      <c r="F16" s="35">
        <v>12</v>
      </c>
      <c r="G16" s="35">
        <v>0</v>
      </c>
      <c r="H16" s="35">
        <v>0</v>
      </c>
      <c r="I16" s="35">
        <v>0</v>
      </c>
      <c r="J16" s="35">
        <v>14</v>
      </c>
      <c r="K16" s="35">
        <v>8</v>
      </c>
      <c r="L16" s="35">
        <v>0</v>
      </c>
      <c r="M16" s="306"/>
    </row>
    <row r="17" spans="3:13" ht="15" thickBot="1">
      <c r="C17" s="291" t="s">
        <v>907</v>
      </c>
      <c r="D17" s="36">
        <v>7</v>
      </c>
      <c r="E17" s="36">
        <v>16</v>
      </c>
      <c r="F17" s="36">
        <v>23</v>
      </c>
      <c r="G17" s="36">
        <v>0</v>
      </c>
      <c r="H17" s="36">
        <v>3</v>
      </c>
      <c r="I17" s="36">
        <v>0</v>
      </c>
      <c r="J17" s="36">
        <v>33</v>
      </c>
      <c r="K17" s="36">
        <v>17</v>
      </c>
      <c r="L17" s="36">
        <v>0</v>
      </c>
      <c r="M17" s="304"/>
    </row>
  </sheetData>
  <sheetProtection algorithmName="SHA-512" hashValue="Ui8UGAFt5aW0tk7wpz8q8vyM8am9YfMuPcv8p2wwWW23tCkpEgGEy3AyEFGeKsXxlVxr/H8t5WZ09wYImM51IA==" saltValue="lhodcAVxNo6UeKMz4Ts2rA==" spinCount="100000" sheet="1" objects="1" scenarios="1"/>
  <mergeCells count="5">
    <mergeCell ref="B6:M6"/>
    <mergeCell ref="D9:F9"/>
    <mergeCell ref="G9:L9"/>
    <mergeCell ref="M9:M10"/>
    <mergeCell ref="C8:M8"/>
  </mergeCells>
  <hyperlinks>
    <hyperlink ref="B2" location="CONTENTS!A1" display="Back to contents page" xr:uid="{00000000-0004-0000-2E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B1:I45"/>
  <sheetViews>
    <sheetView showGridLines="0" workbookViewId="0"/>
  </sheetViews>
  <sheetFormatPr defaultRowHeight="14.5"/>
  <cols>
    <col min="1" max="2" width="4.453125" customWidth="1"/>
    <col min="3" max="3" width="67.1796875" customWidth="1"/>
    <col min="4" max="4" width="19" customWidth="1"/>
    <col min="5" max="5" width="17" bestFit="1" customWidth="1"/>
    <col min="6" max="6" width="14.26953125" customWidth="1"/>
    <col min="7" max="7" width="15.54296875" customWidth="1"/>
    <col min="8" max="8" width="12" customWidth="1"/>
    <col min="9" max="9" width="23.1796875" customWidth="1"/>
  </cols>
  <sheetData>
    <row r="1" spans="2:9" ht="12.75" customHeight="1"/>
    <row r="2" spans="2:9">
      <c r="B2" s="158" t="s">
        <v>0</v>
      </c>
      <c r="C2" s="94"/>
      <c r="D2" s="94"/>
      <c r="E2" s="94"/>
    </row>
    <row r="3" spans="2:9">
      <c r="B3" s="1"/>
      <c r="C3" s="1"/>
      <c r="D3" s="1"/>
      <c r="E3" s="1"/>
    </row>
    <row r="4" spans="2:9" ht="15.5">
      <c r="B4" s="12" t="s">
        <v>200</v>
      </c>
      <c r="C4" s="2"/>
      <c r="D4" s="2"/>
      <c r="E4" s="2"/>
    </row>
    <row r="5" spans="2:9">
      <c r="B5" s="1"/>
      <c r="C5" s="1"/>
      <c r="D5" s="1"/>
      <c r="E5" s="1"/>
    </row>
    <row r="6" spans="2:9">
      <c r="B6" s="430" t="s">
        <v>218</v>
      </c>
      <c r="C6" s="430"/>
      <c r="D6" s="430"/>
      <c r="E6" s="430"/>
      <c r="F6" s="430"/>
      <c r="G6" s="430"/>
      <c r="H6" s="430"/>
      <c r="I6" s="430"/>
    </row>
    <row r="7" spans="2:9">
      <c r="B7" s="3"/>
      <c r="C7" s="3"/>
      <c r="D7" s="4"/>
      <c r="E7" s="1"/>
    </row>
    <row r="8" spans="2:9" ht="15" thickBot="1">
      <c r="B8" s="20"/>
      <c r="C8" s="438" t="str">
        <f>+Contents!B3</f>
        <v>31.12.2025</v>
      </c>
      <c r="D8" s="439"/>
      <c r="E8" s="439"/>
      <c r="F8" s="439"/>
      <c r="G8" s="439"/>
      <c r="H8" s="439"/>
      <c r="I8" s="439"/>
    </row>
    <row r="9" spans="2:9" ht="23.25" customHeight="1" thickBot="1">
      <c r="C9" s="21" t="s">
        <v>219</v>
      </c>
      <c r="D9" s="433" t="s">
        <v>212</v>
      </c>
      <c r="E9" s="437" t="s">
        <v>211</v>
      </c>
      <c r="F9" s="437"/>
      <c r="G9" s="437"/>
      <c r="H9" s="437"/>
      <c r="I9" s="437"/>
    </row>
    <row r="10" spans="2:9" ht="32" thickBot="1">
      <c r="C10" s="102" t="s">
        <v>155</v>
      </c>
      <c r="D10" s="436"/>
      <c r="E10" s="52" t="s">
        <v>213</v>
      </c>
      <c r="F10" s="52" t="s">
        <v>214</v>
      </c>
      <c r="G10" s="52" t="s">
        <v>215</v>
      </c>
      <c r="H10" s="52" t="s">
        <v>216</v>
      </c>
      <c r="I10" s="52" t="s">
        <v>217</v>
      </c>
    </row>
    <row r="11" spans="2:9">
      <c r="C11" s="104" t="s">
        <v>220</v>
      </c>
      <c r="D11" s="404">
        <v>230</v>
      </c>
      <c r="E11" s="404">
        <v>230</v>
      </c>
      <c r="F11" s="404">
        <v>0</v>
      </c>
      <c r="G11" s="404">
        <v>0</v>
      </c>
      <c r="H11" s="404">
        <v>0</v>
      </c>
      <c r="I11" s="404">
        <v>0</v>
      </c>
    </row>
    <row r="12" spans="2:9">
      <c r="C12" s="23" t="s">
        <v>997</v>
      </c>
      <c r="D12" s="405">
        <v>128377</v>
      </c>
      <c r="E12" s="405">
        <v>128377</v>
      </c>
      <c r="F12" s="405">
        <v>0</v>
      </c>
      <c r="G12" s="405">
        <v>0</v>
      </c>
      <c r="H12" s="405">
        <v>0</v>
      </c>
      <c r="I12" s="405">
        <v>0</v>
      </c>
    </row>
    <row r="13" spans="2:9">
      <c r="C13" s="23" t="s">
        <v>221</v>
      </c>
      <c r="D13" s="405">
        <v>0</v>
      </c>
      <c r="E13" s="405">
        <v>0</v>
      </c>
      <c r="F13" s="405">
        <v>0</v>
      </c>
      <c r="G13" s="405">
        <v>0</v>
      </c>
      <c r="H13" s="405">
        <v>0</v>
      </c>
      <c r="I13" s="405">
        <v>0</v>
      </c>
    </row>
    <row r="14" spans="2:9">
      <c r="C14" s="23" t="s">
        <v>222</v>
      </c>
      <c r="D14" s="405">
        <v>0</v>
      </c>
      <c r="E14" s="405">
        <v>0</v>
      </c>
      <c r="F14" s="405">
        <v>0</v>
      </c>
      <c r="G14" s="405">
        <v>0</v>
      </c>
      <c r="H14" s="405">
        <v>0</v>
      </c>
      <c r="I14" s="405">
        <v>0</v>
      </c>
    </row>
    <row r="15" spans="2:9">
      <c r="C15" s="23" t="s">
        <v>223</v>
      </c>
      <c r="D15" s="405">
        <v>12468</v>
      </c>
      <c r="E15" s="405">
        <v>12455.532088854001</v>
      </c>
      <c r="F15" s="405">
        <v>0</v>
      </c>
      <c r="G15" s="405">
        <v>0</v>
      </c>
      <c r="H15" s="405">
        <v>0</v>
      </c>
      <c r="I15" s="405">
        <v>12.467911146</v>
      </c>
    </row>
    <row r="16" spans="2:9">
      <c r="C16" s="23" t="s">
        <v>224</v>
      </c>
      <c r="D16" s="405">
        <v>268673</v>
      </c>
      <c r="E16" s="405">
        <v>268673</v>
      </c>
      <c r="F16" s="405">
        <v>0</v>
      </c>
      <c r="G16" s="405">
        <v>0</v>
      </c>
      <c r="H16" s="405">
        <v>0</v>
      </c>
      <c r="I16" s="405">
        <v>0</v>
      </c>
    </row>
    <row r="17" spans="3:9">
      <c r="C17" s="23" t="s">
        <v>1012</v>
      </c>
      <c r="D17" s="405">
        <v>17035</v>
      </c>
      <c r="E17" s="405">
        <v>17035</v>
      </c>
      <c r="F17" s="405">
        <v>0</v>
      </c>
      <c r="G17" s="405">
        <v>0</v>
      </c>
      <c r="H17" s="405">
        <v>0</v>
      </c>
      <c r="I17" s="405">
        <v>0</v>
      </c>
    </row>
    <row r="18" spans="3:9">
      <c r="C18" s="23" t="s">
        <v>1000</v>
      </c>
      <c r="D18" s="405">
        <v>0</v>
      </c>
      <c r="E18" s="405">
        <v>0</v>
      </c>
      <c r="F18" s="405">
        <v>0</v>
      </c>
      <c r="G18" s="405">
        <v>0</v>
      </c>
      <c r="H18" s="405">
        <v>0</v>
      </c>
      <c r="I18" s="405">
        <v>0</v>
      </c>
    </row>
    <row r="19" spans="3:9">
      <c r="C19" s="23" t="s">
        <v>225</v>
      </c>
      <c r="D19" s="405">
        <v>0</v>
      </c>
      <c r="E19" s="405">
        <v>0</v>
      </c>
      <c r="F19" s="405">
        <v>0</v>
      </c>
      <c r="G19" s="405">
        <v>0</v>
      </c>
      <c r="H19" s="405">
        <v>0</v>
      </c>
      <c r="I19" s="405">
        <v>0</v>
      </c>
    </row>
    <row r="20" spans="3:9">
      <c r="C20" s="23" t="s">
        <v>226</v>
      </c>
      <c r="D20" s="405">
        <v>0</v>
      </c>
      <c r="E20" s="405">
        <v>0</v>
      </c>
      <c r="F20" s="405">
        <v>0</v>
      </c>
      <c r="G20" s="405">
        <v>0</v>
      </c>
      <c r="H20" s="405">
        <v>0</v>
      </c>
      <c r="I20" s="405">
        <v>0</v>
      </c>
    </row>
    <row r="21" spans="3:9">
      <c r="C21" s="23" t="s">
        <v>227</v>
      </c>
      <c r="D21" s="405">
        <v>11</v>
      </c>
      <c r="E21" s="405">
        <v>11</v>
      </c>
      <c r="F21" s="405">
        <v>0</v>
      </c>
      <c r="G21" s="405">
        <v>0</v>
      </c>
      <c r="H21" s="405">
        <v>0</v>
      </c>
      <c r="I21" s="405">
        <v>0</v>
      </c>
    </row>
    <row r="22" spans="3:9">
      <c r="C22" s="23" t="s">
        <v>228</v>
      </c>
      <c r="D22" s="405">
        <v>39</v>
      </c>
      <c r="E22" s="405">
        <v>38.738455000000002</v>
      </c>
      <c r="F22" s="405">
        <v>0</v>
      </c>
      <c r="G22" s="405">
        <v>0</v>
      </c>
      <c r="H22" s="405">
        <v>0</v>
      </c>
      <c r="I22" s="405">
        <v>0.26154499999999814</v>
      </c>
    </row>
    <row r="23" spans="3:9">
      <c r="C23" s="23" t="s">
        <v>229</v>
      </c>
      <c r="D23" s="405">
        <v>39</v>
      </c>
      <c r="E23" s="405">
        <v>39</v>
      </c>
      <c r="F23" s="405">
        <v>0</v>
      </c>
      <c r="G23" s="405">
        <v>0</v>
      </c>
      <c r="H23" s="405">
        <v>0</v>
      </c>
      <c r="I23" s="405">
        <v>0</v>
      </c>
    </row>
    <row r="24" spans="3:9">
      <c r="C24" s="23" t="s">
        <v>230</v>
      </c>
      <c r="D24" s="405">
        <v>0</v>
      </c>
      <c r="E24" s="405">
        <v>0</v>
      </c>
      <c r="F24" s="405">
        <v>0</v>
      </c>
      <c r="G24" s="405">
        <v>0</v>
      </c>
      <c r="H24" s="405">
        <v>0</v>
      </c>
      <c r="I24" s="405">
        <v>0</v>
      </c>
    </row>
    <row r="25" spans="3:9">
      <c r="C25" s="23" t="s">
        <v>231</v>
      </c>
      <c r="D25" s="405">
        <v>0</v>
      </c>
      <c r="E25" s="405">
        <v>0</v>
      </c>
      <c r="F25" s="405">
        <v>0</v>
      </c>
      <c r="G25" s="405">
        <v>0</v>
      </c>
      <c r="H25" s="405">
        <v>0</v>
      </c>
      <c r="I25" s="405">
        <v>0</v>
      </c>
    </row>
    <row r="26" spans="3:9">
      <c r="C26" s="23" t="s">
        <v>232</v>
      </c>
      <c r="D26" s="405">
        <v>0</v>
      </c>
      <c r="E26" s="405">
        <v>0</v>
      </c>
      <c r="F26" s="405">
        <v>0</v>
      </c>
      <c r="G26" s="405">
        <v>0</v>
      </c>
      <c r="H26" s="405">
        <v>0</v>
      </c>
      <c r="I26" s="405">
        <v>0</v>
      </c>
    </row>
    <row r="27" spans="3:9">
      <c r="C27" s="23" t="s">
        <v>233</v>
      </c>
      <c r="D27" s="405">
        <v>7</v>
      </c>
      <c r="E27" s="405">
        <v>7</v>
      </c>
      <c r="F27" s="405">
        <v>0</v>
      </c>
      <c r="G27" s="405">
        <v>0</v>
      </c>
      <c r="H27" s="405">
        <v>0</v>
      </c>
      <c r="I27" s="405">
        <v>0</v>
      </c>
    </row>
    <row r="28" spans="3:9">
      <c r="C28" s="23" t="s">
        <v>234</v>
      </c>
      <c r="D28" s="405">
        <v>798</v>
      </c>
      <c r="E28" s="405">
        <v>798</v>
      </c>
      <c r="F28" s="405">
        <v>0</v>
      </c>
      <c r="G28" s="405">
        <v>0</v>
      </c>
      <c r="H28" s="405">
        <v>0</v>
      </c>
      <c r="I28" s="405">
        <v>0</v>
      </c>
    </row>
    <row r="29" spans="3:9">
      <c r="C29" s="23" t="s">
        <v>1013</v>
      </c>
      <c r="D29" s="405">
        <v>0</v>
      </c>
      <c r="E29" s="405">
        <v>0</v>
      </c>
      <c r="F29" s="405">
        <v>0</v>
      </c>
      <c r="G29" s="405">
        <v>0</v>
      </c>
      <c r="H29" s="405">
        <v>0</v>
      </c>
      <c r="I29" s="405">
        <v>0</v>
      </c>
    </row>
    <row r="30" spans="3:9">
      <c r="C30" s="24" t="s">
        <v>235</v>
      </c>
      <c r="D30" s="406">
        <v>427677</v>
      </c>
      <c r="E30" s="406">
        <v>427664.27054385399</v>
      </c>
      <c r="F30" s="406">
        <v>0</v>
      </c>
      <c r="G30" s="406">
        <v>0</v>
      </c>
      <c r="H30" s="406">
        <v>0</v>
      </c>
      <c r="I30" s="406">
        <v>12.729456145999999</v>
      </c>
    </row>
    <row r="31" spans="3:9">
      <c r="C31" s="108" t="s">
        <v>236</v>
      </c>
      <c r="D31" s="407">
        <v>0</v>
      </c>
      <c r="E31" s="408">
        <v>0</v>
      </c>
      <c r="F31" s="408">
        <v>0</v>
      </c>
      <c r="G31" s="408">
        <v>0</v>
      </c>
      <c r="H31" s="408">
        <v>0</v>
      </c>
      <c r="I31" s="408">
        <v>0</v>
      </c>
    </row>
    <row r="32" spans="3:9">
      <c r="C32" s="25" t="s">
        <v>237</v>
      </c>
      <c r="D32" s="409">
        <v>97054</v>
      </c>
      <c r="E32" s="410">
        <v>0</v>
      </c>
      <c r="F32" s="410">
        <v>0</v>
      </c>
      <c r="G32" s="410">
        <v>0</v>
      </c>
      <c r="H32" s="410">
        <v>0</v>
      </c>
      <c r="I32" s="410">
        <v>97054</v>
      </c>
    </row>
    <row r="33" spans="3:9">
      <c r="C33" s="25" t="s">
        <v>238</v>
      </c>
      <c r="D33" s="409">
        <v>0</v>
      </c>
      <c r="E33" s="410">
        <v>0</v>
      </c>
      <c r="F33" s="410">
        <v>0</v>
      </c>
      <c r="G33" s="410">
        <v>0</v>
      </c>
      <c r="H33" s="410">
        <v>0</v>
      </c>
      <c r="I33" s="410">
        <v>0</v>
      </c>
    </row>
    <row r="34" spans="3:9">
      <c r="C34" s="25" t="s">
        <v>239</v>
      </c>
      <c r="D34" s="409">
        <v>281512</v>
      </c>
      <c r="E34" s="410">
        <v>0</v>
      </c>
      <c r="F34" s="410">
        <v>0</v>
      </c>
      <c r="G34" s="410">
        <v>0</v>
      </c>
      <c r="H34" s="410">
        <v>0</v>
      </c>
      <c r="I34" s="410">
        <v>281512</v>
      </c>
    </row>
    <row r="35" spans="3:9">
      <c r="C35" s="25" t="s">
        <v>240</v>
      </c>
      <c r="D35" s="409">
        <v>0</v>
      </c>
      <c r="E35" s="410">
        <v>0</v>
      </c>
      <c r="F35" s="410">
        <v>0</v>
      </c>
      <c r="G35" s="410">
        <v>0</v>
      </c>
      <c r="H35" s="410">
        <v>0</v>
      </c>
      <c r="I35" s="410">
        <v>0</v>
      </c>
    </row>
    <row r="36" spans="3:9">
      <c r="C36" s="25" t="s">
        <v>241</v>
      </c>
      <c r="D36" s="409">
        <v>0</v>
      </c>
      <c r="E36" s="410">
        <v>0</v>
      </c>
      <c r="F36" s="410">
        <v>0</v>
      </c>
      <c r="G36" s="410">
        <v>0</v>
      </c>
      <c r="H36" s="410">
        <v>0</v>
      </c>
      <c r="I36" s="410">
        <v>0</v>
      </c>
    </row>
    <row r="37" spans="3:9">
      <c r="C37" s="25" t="s">
        <v>242</v>
      </c>
      <c r="D37" s="409">
        <v>0</v>
      </c>
      <c r="E37" s="410">
        <v>0</v>
      </c>
      <c r="F37" s="410">
        <v>0</v>
      </c>
      <c r="G37" s="410">
        <v>0</v>
      </c>
      <c r="H37" s="410">
        <v>0</v>
      </c>
      <c r="I37" s="410">
        <v>0</v>
      </c>
    </row>
    <row r="38" spans="3:9">
      <c r="C38" s="25" t="s">
        <v>243</v>
      </c>
      <c r="D38" s="409">
        <v>40</v>
      </c>
      <c r="E38" s="410">
        <v>0</v>
      </c>
      <c r="F38" s="410">
        <v>0</v>
      </c>
      <c r="G38" s="410">
        <v>0</v>
      </c>
      <c r="H38" s="410">
        <v>0</v>
      </c>
      <c r="I38" s="410">
        <v>40</v>
      </c>
    </row>
    <row r="39" spans="3:9">
      <c r="C39" s="25" t="s">
        <v>244</v>
      </c>
      <c r="D39" s="409">
        <v>413</v>
      </c>
      <c r="E39" s="410">
        <v>0</v>
      </c>
      <c r="F39" s="410">
        <v>0</v>
      </c>
      <c r="G39" s="410">
        <v>0</v>
      </c>
      <c r="H39" s="410">
        <v>0</v>
      </c>
      <c r="I39" s="410">
        <v>413</v>
      </c>
    </row>
    <row r="40" spans="3:9">
      <c r="C40" s="25" t="s">
        <v>245</v>
      </c>
      <c r="D40" s="409">
        <v>103</v>
      </c>
      <c r="E40" s="410">
        <v>0</v>
      </c>
      <c r="F40" s="410">
        <v>0</v>
      </c>
      <c r="G40" s="410">
        <v>0</v>
      </c>
      <c r="H40" s="410">
        <v>0</v>
      </c>
      <c r="I40" s="410">
        <v>103</v>
      </c>
    </row>
    <row r="41" spans="3:9">
      <c r="C41" s="25" t="s">
        <v>998</v>
      </c>
      <c r="D41" s="409">
        <v>2</v>
      </c>
      <c r="E41" s="410">
        <v>0</v>
      </c>
      <c r="F41" s="410">
        <v>0</v>
      </c>
      <c r="G41" s="410">
        <v>0</v>
      </c>
      <c r="H41" s="410">
        <v>0</v>
      </c>
      <c r="I41" s="410">
        <v>2</v>
      </c>
    </row>
    <row r="42" spans="3:9">
      <c r="C42" s="25" t="s">
        <v>246</v>
      </c>
      <c r="D42" s="409">
        <v>5985</v>
      </c>
      <c r="E42" s="410">
        <v>0</v>
      </c>
      <c r="F42" s="410">
        <v>0</v>
      </c>
      <c r="G42" s="410">
        <v>0</v>
      </c>
      <c r="H42" s="410">
        <v>0</v>
      </c>
      <c r="I42" s="410">
        <v>5985</v>
      </c>
    </row>
    <row r="43" spans="3:9">
      <c r="C43" s="25" t="s">
        <v>247</v>
      </c>
      <c r="D43" s="409">
        <v>0</v>
      </c>
      <c r="E43" s="410">
        <v>0</v>
      </c>
      <c r="F43" s="410">
        <v>0</v>
      </c>
      <c r="G43" s="410">
        <v>0</v>
      </c>
      <c r="H43" s="410">
        <v>0</v>
      </c>
      <c r="I43" s="410">
        <v>0</v>
      </c>
    </row>
    <row r="44" spans="3:9" ht="12.75" customHeight="1">
      <c r="C44" s="25" t="s">
        <v>999</v>
      </c>
      <c r="D44" s="409">
        <v>0</v>
      </c>
      <c r="E44" s="410">
        <v>0</v>
      </c>
      <c r="F44" s="410">
        <v>0</v>
      </c>
      <c r="G44" s="410">
        <v>0</v>
      </c>
      <c r="H44" s="410">
        <v>0</v>
      </c>
      <c r="I44" s="410">
        <v>0</v>
      </c>
    </row>
    <row r="45" spans="3:9" ht="15" thickBot="1">
      <c r="C45" s="106" t="s">
        <v>248</v>
      </c>
      <c r="D45" s="411">
        <v>385109</v>
      </c>
      <c r="E45" s="412">
        <v>0</v>
      </c>
      <c r="F45" s="412">
        <v>0</v>
      </c>
      <c r="G45" s="412">
        <v>0</v>
      </c>
      <c r="H45" s="412">
        <v>0</v>
      </c>
      <c r="I45" s="412">
        <v>385109</v>
      </c>
    </row>
  </sheetData>
  <sheetProtection algorithmName="SHA-512" hashValue="fYigc2YJ4WNGjuE3DjYiXwuxmkKOcuDaAU6u3rAMqJFH4w3yz6A5oFKLSDBqzd76raX0Ct1u6uEFZjbzQcAD0Q==" saltValue="4i9AlXXhmh2zo0ihLks0wg==" spinCount="100000" sheet="1" objects="1" scenarios="1"/>
  <mergeCells count="4">
    <mergeCell ref="D9:D10"/>
    <mergeCell ref="E9:I9"/>
    <mergeCell ref="B6:I6"/>
    <mergeCell ref="C8:I8"/>
  </mergeCells>
  <hyperlinks>
    <hyperlink ref="B2" location="Tartalom!A1" display="Back to contents page" xr:uid="{00000000-0004-0000-0400-000000000000}"/>
    <hyperlink ref="B2:E2" location="CONTENTS!A1" display="Back to contents page" xr:uid="{00000000-0004-0000-0400-00000100000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E87C-1648-4EEA-9BAA-9741EA9CB756}">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sheetPr>
  <dimension ref="B1:K19"/>
  <sheetViews>
    <sheetView showGridLines="0" zoomScale="80" zoomScaleNormal="80" workbookViewId="0"/>
  </sheetViews>
  <sheetFormatPr defaultRowHeight="14.5"/>
  <cols>
    <col min="1" max="1" width="4.453125" customWidth="1"/>
    <col min="2" max="2" width="6.1796875" customWidth="1"/>
    <col min="3" max="3" width="47.26953125" customWidth="1"/>
    <col min="4" max="4" width="15.7265625" customWidth="1"/>
    <col min="5" max="5" width="17.7265625" customWidth="1"/>
    <col min="6" max="6" width="15.7265625" customWidth="1"/>
    <col min="7" max="7" width="17.7265625" customWidth="1"/>
    <col min="8" max="8" width="15.7265625" customWidth="1"/>
    <col min="9" max="9" width="17.7265625" customWidth="1"/>
    <col min="10" max="10" width="15.7265625" customWidth="1"/>
    <col min="11" max="11" width="17.7265625" customWidth="1"/>
  </cols>
  <sheetData>
    <row r="1" spans="2:11" ht="12.75" customHeight="1"/>
    <row r="2" spans="2:11">
      <c r="B2" s="158" t="s">
        <v>0</v>
      </c>
      <c r="C2" s="94"/>
      <c r="D2" s="94"/>
      <c r="E2" s="94"/>
      <c r="F2" s="94"/>
      <c r="G2" s="94"/>
      <c r="H2" s="94"/>
      <c r="I2" s="94"/>
      <c r="J2" s="94"/>
      <c r="K2" s="94"/>
    </row>
    <row r="3" spans="2:11">
      <c r="B3" s="1"/>
      <c r="C3" s="1"/>
      <c r="D3" s="1"/>
      <c r="E3" s="1"/>
      <c r="F3" s="1"/>
      <c r="G3" s="1"/>
      <c r="H3" s="1"/>
      <c r="I3" s="1"/>
      <c r="J3" s="1"/>
      <c r="K3" s="1"/>
    </row>
    <row r="4" spans="2:11" ht="15.5">
      <c r="B4" s="12" t="s">
        <v>908</v>
      </c>
      <c r="C4" s="2"/>
      <c r="D4" s="2"/>
      <c r="E4" s="2"/>
      <c r="F4" s="2"/>
      <c r="G4" s="2"/>
      <c r="H4" s="2"/>
      <c r="I4" s="2"/>
      <c r="J4" s="2"/>
      <c r="K4" s="2"/>
    </row>
    <row r="5" spans="2:11">
      <c r="B5" s="1"/>
      <c r="C5" s="1"/>
      <c r="D5" s="1"/>
      <c r="E5" s="1"/>
      <c r="F5" s="1"/>
      <c r="G5" s="1"/>
      <c r="H5" s="1"/>
      <c r="I5" s="1"/>
      <c r="J5" s="1"/>
      <c r="K5" s="1"/>
    </row>
    <row r="6" spans="2:11" ht="45.5" customHeight="1">
      <c r="B6" s="430" t="s">
        <v>1186</v>
      </c>
      <c r="C6" s="430"/>
      <c r="D6" s="430"/>
      <c r="E6" s="430"/>
      <c r="F6" s="430"/>
      <c r="G6" s="430"/>
      <c r="H6" s="430"/>
      <c r="I6" s="430"/>
      <c r="J6" s="430"/>
      <c r="K6" s="430"/>
    </row>
    <row r="7" spans="2:11">
      <c r="B7" s="3"/>
      <c r="C7" s="4"/>
      <c r="D7" s="4"/>
      <c r="E7" s="4"/>
      <c r="F7" s="4"/>
      <c r="G7" s="4"/>
      <c r="H7" s="4"/>
      <c r="I7" s="4"/>
      <c r="J7" s="4"/>
      <c r="K7" s="4"/>
    </row>
    <row r="8" spans="2:11" ht="15" thickBot="1">
      <c r="B8" s="20"/>
      <c r="C8" s="438" t="str">
        <f>+Contents!B3</f>
        <v>31.12.2025</v>
      </c>
      <c r="D8" s="438"/>
      <c r="E8" s="438"/>
      <c r="F8" s="438"/>
      <c r="G8" s="438"/>
      <c r="H8" s="438"/>
      <c r="I8" s="438"/>
      <c r="J8" s="438"/>
      <c r="K8" s="438"/>
    </row>
    <row r="9" spans="2:11" ht="25.5" customHeight="1">
      <c r="B9" s="20"/>
      <c r="C9" s="491" t="s">
        <v>155</v>
      </c>
      <c r="D9" s="526" t="s">
        <v>916</v>
      </c>
      <c r="E9" s="526"/>
      <c r="F9" s="526" t="s">
        <v>918</v>
      </c>
      <c r="G9" s="526"/>
      <c r="H9" s="526" t="s">
        <v>919</v>
      </c>
      <c r="I9" s="526"/>
      <c r="J9" s="527" t="s">
        <v>921</v>
      </c>
      <c r="K9" s="527"/>
    </row>
    <row r="10" spans="2:11" ht="32" thickBot="1">
      <c r="C10" s="492"/>
      <c r="D10" s="29"/>
      <c r="E10" s="29" t="s">
        <v>917</v>
      </c>
      <c r="F10" s="29"/>
      <c r="G10" s="29" t="s">
        <v>917</v>
      </c>
      <c r="H10" s="29"/>
      <c r="I10" s="29" t="s">
        <v>920</v>
      </c>
      <c r="J10" s="29"/>
      <c r="K10" s="29" t="s">
        <v>920</v>
      </c>
    </row>
    <row r="11" spans="2:11">
      <c r="C11" s="254" t="s">
        <v>909</v>
      </c>
      <c r="D11" s="336">
        <v>112417</v>
      </c>
      <c r="E11" s="336">
        <v>112417</v>
      </c>
      <c r="F11" s="337"/>
      <c r="G11" s="337"/>
      <c r="H11" s="336">
        <v>318016</v>
      </c>
      <c r="I11" s="336">
        <v>131222</v>
      </c>
      <c r="J11" s="337"/>
      <c r="K11" s="337"/>
    </row>
    <row r="12" spans="2:11">
      <c r="C12" s="274" t="s">
        <v>910</v>
      </c>
      <c r="D12" s="217">
        <v>0</v>
      </c>
      <c r="E12" s="217">
        <v>0</v>
      </c>
      <c r="F12" s="217">
        <v>0</v>
      </c>
      <c r="G12" s="217">
        <v>0</v>
      </c>
      <c r="H12" s="217">
        <v>0</v>
      </c>
      <c r="I12" s="217">
        <v>0</v>
      </c>
      <c r="J12" s="217">
        <v>0</v>
      </c>
      <c r="K12" s="217">
        <v>0</v>
      </c>
    </row>
    <row r="13" spans="2:11">
      <c r="C13" s="274" t="s">
        <v>584</v>
      </c>
      <c r="D13" s="217">
        <v>112417</v>
      </c>
      <c r="E13" s="217">
        <v>112417</v>
      </c>
      <c r="F13" s="217">
        <v>104561</v>
      </c>
      <c r="G13" s="217">
        <v>104561</v>
      </c>
      <c r="H13" s="217">
        <v>187946</v>
      </c>
      <c r="I13" s="217">
        <v>131222</v>
      </c>
      <c r="J13" s="217">
        <v>175073</v>
      </c>
      <c r="K13" s="217">
        <v>118091</v>
      </c>
    </row>
    <row r="14" spans="2:11">
      <c r="C14" s="283" t="s">
        <v>911</v>
      </c>
      <c r="D14" s="229">
        <v>0</v>
      </c>
      <c r="E14" s="229">
        <v>0</v>
      </c>
      <c r="F14" s="229">
        <v>0</v>
      </c>
      <c r="G14" s="229">
        <v>0</v>
      </c>
      <c r="H14" s="229">
        <v>56724</v>
      </c>
      <c r="I14" s="229">
        <v>0</v>
      </c>
      <c r="J14" s="229">
        <v>56981</v>
      </c>
      <c r="K14" s="229">
        <v>0</v>
      </c>
    </row>
    <row r="15" spans="2:11">
      <c r="C15" s="283" t="s">
        <v>912</v>
      </c>
      <c r="D15" s="229">
        <v>0</v>
      </c>
      <c r="E15" s="229">
        <v>0</v>
      </c>
      <c r="F15" s="229">
        <v>0</v>
      </c>
      <c r="G15" s="229">
        <v>0</v>
      </c>
      <c r="H15" s="229">
        <v>0</v>
      </c>
      <c r="I15" s="229">
        <v>0</v>
      </c>
      <c r="J15" s="229">
        <v>0</v>
      </c>
      <c r="K15" s="229">
        <v>0</v>
      </c>
    </row>
    <row r="16" spans="2:11">
      <c r="C16" s="283" t="s">
        <v>913</v>
      </c>
      <c r="D16" s="229">
        <v>112417</v>
      </c>
      <c r="E16" s="229">
        <v>112417</v>
      </c>
      <c r="F16" s="229">
        <v>104561</v>
      </c>
      <c r="G16" s="229">
        <v>104561</v>
      </c>
      <c r="H16" s="229">
        <v>131222</v>
      </c>
      <c r="I16" s="229">
        <v>131222</v>
      </c>
      <c r="J16" s="229">
        <v>118091</v>
      </c>
      <c r="K16" s="229">
        <v>118091</v>
      </c>
    </row>
    <row r="17" spans="3:11">
      <c r="C17" s="283" t="s">
        <v>914</v>
      </c>
      <c r="D17" s="229">
        <v>0</v>
      </c>
      <c r="E17" s="229">
        <v>0</v>
      </c>
      <c r="F17" s="229">
        <v>0</v>
      </c>
      <c r="G17" s="229">
        <v>0</v>
      </c>
      <c r="H17" s="229">
        <v>56724</v>
      </c>
      <c r="I17" s="229">
        <v>0</v>
      </c>
      <c r="J17" s="229">
        <v>56981</v>
      </c>
      <c r="K17" s="229">
        <v>0</v>
      </c>
    </row>
    <row r="18" spans="3:11">
      <c r="C18" s="283" t="s">
        <v>915</v>
      </c>
      <c r="D18" s="229">
        <v>0</v>
      </c>
      <c r="E18" s="229">
        <v>0</v>
      </c>
      <c r="F18" s="229">
        <v>0</v>
      </c>
      <c r="G18" s="229">
        <v>0</v>
      </c>
      <c r="H18" s="229">
        <v>0</v>
      </c>
      <c r="I18" s="229">
        <v>0</v>
      </c>
      <c r="J18" s="229">
        <v>0</v>
      </c>
      <c r="K18" s="229">
        <v>0</v>
      </c>
    </row>
    <row r="19" spans="3:11" ht="15" thickBot="1">
      <c r="C19" s="295" t="s">
        <v>234</v>
      </c>
      <c r="D19" s="280">
        <v>0</v>
      </c>
      <c r="E19" s="280">
        <v>0</v>
      </c>
      <c r="F19" s="338"/>
      <c r="G19" s="338"/>
      <c r="H19" s="280">
        <v>221</v>
      </c>
      <c r="I19" s="280">
        <v>0</v>
      </c>
      <c r="J19" s="338"/>
      <c r="K19" s="338"/>
    </row>
  </sheetData>
  <sheetProtection algorithmName="SHA-512" hashValue="FOrtxcRes5+pUZjb72MCA6KSpduXYjy3YEK/YG2ySZ3ieEo1rCrNub2XG0l4OHdOIjiKkEadMQh3H34SSX9Ivw==" saltValue="TuVbJvg8rnzzcvfU5k15Bw==" spinCount="100000" sheet="1" objects="1" scenarios="1"/>
  <mergeCells count="7">
    <mergeCell ref="B6:K6"/>
    <mergeCell ref="D9:E9"/>
    <mergeCell ref="F9:G9"/>
    <mergeCell ref="H9:I9"/>
    <mergeCell ref="J9:K9"/>
    <mergeCell ref="C8:K8"/>
    <mergeCell ref="C9:C10"/>
  </mergeCells>
  <hyperlinks>
    <hyperlink ref="B2" location="CONTENTS!A1" display="Back to contents page" xr:uid="{00000000-0004-0000-2F00-000000000000}"/>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B1:G25"/>
  <sheetViews>
    <sheetView showGridLines="0" workbookViewId="0"/>
  </sheetViews>
  <sheetFormatPr defaultRowHeight="14.5"/>
  <cols>
    <col min="1" max="1" width="4.453125" customWidth="1"/>
    <col min="2" max="2" width="6.1796875" customWidth="1"/>
    <col min="3" max="3" width="56.1796875" customWidth="1"/>
    <col min="4" max="4" width="15.7265625" customWidth="1"/>
    <col min="5" max="5" width="17.7265625" customWidth="1"/>
    <col min="6" max="6" width="15.7265625" customWidth="1"/>
    <col min="7" max="7" width="17.7265625" customWidth="1"/>
  </cols>
  <sheetData>
    <row r="1" spans="2:7" ht="12.75" customHeight="1"/>
    <row r="2" spans="2:7">
      <c r="B2" s="158" t="s">
        <v>0</v>
      </c>
      <c r="C2" s="94"/>
      <c r="D2" s="94"/>
      <c r="E2" s="94"/>
      <c r="F2" s="94"/>
      <c r="G2" s="94"/>
    </row>
    <row r="3" spans="2:7">
      <c r="B3" s="1"/>
      <c r="C3" s="1"/>
      <c r="D3" s="1"/>
      <c r="E3" s="1"/>
      <c r="F3" s="1"/>
      <c r="G3" s="1"/>
    </row>
    <row r="4" spans="2:7" ht="15.5">
      <c r="B4" s="12" t="s">
        <v>922</v>
      </c>
      <c r="C4" s="2"/>
      <c r="D4" s="2"/>
      <c r="E4" s="2"/>
      <c r="F4" s="2"/>
      <c r="G4" s="2"/>
    </row>
    <row r="5" spans="2:7" ht="2.15" customHeight="1">
      <c r="B5" s="1"/>
      <c r="C5" s="1"/>
      <c r="D5" s="1"/>
      <c r="E5" s="1"/>
      <c r="F5" s="1"/>
      <c r="G5" s="1"/>
    </row>
    <row r="6" spans="2:7" ht="2.15" customHeight="1">
      <c r="B6" s="430"/>
      <c r="C6" s="430"/>
      <c r="D6" s="430"/>
      <c r="E6" s="430"/>
      <c r="F6" s="430"/>
      <c r="G6" s="430"/>
    </row>
    <row r="7" spans="2:7" ht="2.15" customHeight="1">
      <c r="B7" s="3"/>
      <c r="C7" s="4"/>
      <c r="D7" s="4"/>
      <c r="E7" s="4"/>
      <c r="F7" s="4"/>
      <c r="G7" s="4"/>
    </row>
    <row r="8" spans="2:7" ht="15" thickBot="1">
      <c r="B8" s="20"/>
      <c r="C8" s="438" t="str">
        <f>+Contents!B3</f>
        <v>31.12.2025</v>
      </c>
      <c r="D8" s="438"/>
      <c r="E8" s="438"/>
      <c r="F8" s="438"/>
      <c r="G8" s="438"/>
    </row>
    <row r="9" spans="2:7" ht="25.5" customHeight="1">
      <c r="B9" s="20"/>
      <c r="C9" s="491" t="s">
        <v>924</v>
      </c>
      <c r="D9" s="526" t="s">
        <v>925</v>
      </c>
      <c r="E9" s="526"/>
      <c r="F9" s="448" t="s">
        <v>926</v>
      </c>
      <c r="G9" s="448"/>
    </row>
    <row r="10" spans="2:7" ht="33.75" customHeight="1">
      <c r="B10" s="20"/>
      <c r="C10" s="494"/>
      <c r="D10" s="528"/>
      <c r="E10" s="528"/>
      <c r="F10" s="528" t="s">
        <v>927</v>
      </c>
      <c r="G10" s="528"/>
    </row>
    <row r="11" spans="2:7" ht="32" thickBot="1">
      <c r="C11" s="492"/>
      <c r="D11" s="29"/>
      <c r="E11" s="29" t="s">
        <v>917</v>
      </c>
      <c r="F11" s="29"/>
      <c r="G11" s="29" t="s">
        <v>920</v>
      </c>
    </row>
    <row r="12" spans="2:7">
      <c r="C12" s="254" t="s">
        <v>928</v>
      </c>
      <c r="D12" s="336">
        <v>0</v>
      </c>
      <c r="E12" s="336">
        <v>0</v>
      </c>
      <c r="F12" s="336">
        <v>0</v>
      </c>
      <c r="G12" s="336">
        <v>0</v>
      </c>
    </row>
    <row r="13" spans="2:7">
      <c r="C13" s="279" t="s">
        <v>929</v>
      </c>
      <c r="D13" s="217">
        <v>0</v>
      </c>
      <c r="E13" s="217">
        <v>0</v>
      </c>
      <c r="F13" s="217">
        <v>0</v>
      </c>
      <c r="G13" s="217">
        <v>0</v>
      </c>
    </row>
    <row r="14" spans="2:7">
      <c r="C14" s="279" t="s">
        <v>910</v>
      </c>
      <c r="D14" s="217">
        <v>0</v>
      </c>
      <c r="E14" s="217">
        <v>0</v>
      </c>
      <c r="F14" s="217">
        <v>0</v>
      </c>
      <c r="G14" s="217">
        <v>0</v>
      </c>
    </row>
    <row r="15" spans="2:7">
      <c r="C15" s="279" t="s">
        <v>584</v>
      </c>
      <c r="D15" s="217">
        <v>0</v>
      </c>
      <c r="E15" s="217">
        <v>0</v>
      </c>
      <c r="F15" s="217">
        <v>0</v>
      </c>
      <c r="G15" s="217">
        <v>0</v>
      </c>
    </row>
    <row r="16" spans="2:7">
      <c r="C16" s="299" t="s">
        <v>911</v>
      </c>
      <c r="D16" s="229">
        <v>0</v>
      </c>
      <c r="E16" s="229">
        <v>0</v>
      </c>
      <c r="F16" s="229">
        <v>0</v>
      </c>
      <c r="G16" s="229">
        <v>0</v>
      </c>
    </row>
    <row r="17" spans="3:7">
      <c r="C17" s="299" t="s">
        <v>912</v>
      </c>
      <c r="D17" s="229">
        <v>0</v>
      </c>
      <c r="E17" s="229">
        <v>0</v>
      </c>
      <c r="F17" s="229">
        <v>0</v>
      </c>
      <c r="G17" s="229">
        <v>0</v>
      </c>
    </row>
    <row r="18" spans="3:7">
      <c r="C18" s="299" t="s">
        <v>913</v>
      </c>
      <c r="D18" s="229">
        <v>0</v>
      </c>
      <c r="E18" s="229">
        <v>0</v>
      </c>
      <c r="F18" s="229">
        <v>0</v>
      </c>
      <c r="G18" s="229">
        <v>0</v>
      </c>
    </row>
    <row r="19" spans="3:7">
      <c r="C19" s="299" t="s">
        <v>914</v>
      </c>
      <c r="D19" s="229">
        <v>0</v>
      </c>
      <c r="E19" s="229">
        <v>0</v>
      </c>
      <c r="F19" s="229">
        <v>0</v>
      </c>
      <c r="G19" s="229">
        <v>0</v>
      </c>
    </row>
    <row r="20" spans="3:7">
      <c r="C20" s="299" t="s">
        <v>915</v>
      </c>
      <c r="D20" s="229">
        <v>0</v>
      </c>
      <c r="E20" s="229">
        <v>0</v>
      </c>
      <c r="F20" s="229">
        <v>0</v>
      </c>
      <c r="G20" s="229">
        <v>0</v>
      </c>
    </row>
    <row r="21" spans="3:7">
      <c r="C21" s="283" t="s">
        <v>930</v>
      </c>
      <c r="D21" s="229">
        <v>0</v>
      </c>
      <c r="E21" s="229">
        <v>0</v>
      </c>
      <c r="F21" s="229">
        <v>0</v>
      </c>
      <c r="G21" s="229">
        <v>0</v>
      </c>
    </row>
    <row r="22" spans="3:7">
      <c r="C22" s="283" t="s">
        <v>931</v>
      </c>
      <c r="D22" s="229">
        <v>0</v>
      </c>
      <c r="E22" s="229">
        <v>0</v>
      </c>
      <c r="F22" s="229">
        <v>0</v>
      </c>
      <c r="G22" s="229">
        <v>0</v>
      </c>
    </row>
    <row r="23" spans="3:7" ht="28.5" customHeight="1">
      <c r="C23" s="290" t="s">
        <v>932</v>
      </c>
      <c r="D23" s="229">
        <v>0</v>
      </c>
      <c r="E23" s="229">
        <v>0</v>
      </c>
      <c r="F23" s="229">
        <v>0</v>
      </c>
      <c r="G23" s="229">
        <v>0</v>
      </c>
    </row>
    <row r="24" spans="3:7" ht="27.75" customHeight="1">
      <c r="C24" s="290" t="s">
        <v>933</v>
      </c>
      <c r="D24" s="233"/>
      <c r="E24" s="233"/>
      <c r="F24" s="229">
        <v>0</v>
      </c>
      <c r="G24" s="229">
        <v>0</v>
      </c>
    </row>
    <row r="25" spans="3:7" ht="27" customHeight="1" thickBot="1">
      <c r="C25" s="251" t="s">
        <v>934</v>
      </c>
      <c r="D25" s="280">
        <v>112417</v>
      </c>
      <c r="E25" s="280">
        <v>112417</v>
      </c>
      <c r="F25" s="338"/>
      <c r="G25" s="338"/>
    </row>
  </sheetData>
  <sheetProtection algorithmName="SHA-512" hashValue="VpZ3RwQNCAry26QGIWNfNoYXChN2EfI4G0DMFR7LQ05BszvgLbEwAUg9vZCkbhetx8zwFZ+nz1sYIOK+qh4TLQ==" saltValue="U+qO6DImyUC1nRrkID6z6A==" spinCount="100000" sheet="1" objects="1" scenarios="1"/>
  <mergeCells count="6">
    <mergeCell ref="B6:G6"/>
    <mergeCell ref="F9:G9"/>
    <mergeCell ref="D9:E10"/>
    <mergeCell ref="F10:G10"/>
    <mergeCell ref="C9:C11"/>
    <mergeCell ref="C8:G8"/>
  </mergeCells>
  <hyperlinks>
    <hyperlink ref="B2" location="CONTENTS!A1" display="Back to contents page" xr:uid="{00000000-0004-0000-3000-000000000000}"/>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sheetPr>
  <dimension ref="B1:E10"/>
  <sheetViews>
    <sheetView showGridLines="0" workbookViewId="0"/>
  </sheetViews>
  <sheetFormatPr defaultRowHeight="14.5"/>
  <cols>
    <col min="1" max="1" width="4.453125" customWidth="1"/>
    <col min="2" max="2" width="6.1796875" customWidth="1"/>
    <col min="3" max="3" width="42.81640625" customWidth="1"/>
    <col min="4" max="4" width="20.54296875" customWidth="1"/>
    <col min="5" max="5" width="27.7265625" customWidth="1"/>
  </cols>
  <sheetData>
    <row r="1" spans="2:5" ht="12.75" customHeight="1"/>
    <row r="2" spans="2:5">
      <c r="B2" s="158" t="s">
        <v>0</v>
      </c>
      <c r="C2" s="94"/>
      <c r="D2" s="94"/>
      <c r="E2" s="94"/>
    </row>
    <row r="3" spans="2:5">
      <c r="B3" s="1"/>
      <c r="C3" s="1"/>
      <c r="D3" s="1"/>
      <c r="E3" s="1"/>
    </row>
    <row r="4" spans="2:5" ht="15.5">
      <c r="B4" s="12" t="s">
        <v>935</v>
      </c>
      <c r="C4" s="2"/>
      <c r="D4" s="2"/>
      <c r="E4" s="2"/>
    </row>
    <row r="5" spans="2:5" ht="2.15" customHeight="1">
      <c r="B5" s="1"/>
      <c r="C5" s="1"/>
      <c r="D5" s="1"/>
      <c r="E5" s="1"/>
    </row>
    <row r="6" spans="2:5" ht="2.15" customHeight="1">
      <c r="B6" s="430"/>
      <c r="C6" s="430"/>
      <c r="D6" s="430"/>
      <c r="E6" s="430"/>
    </row>
    <row r="7" spans="2:5" ht="2.15" customHeight="1">
      <c r="B7" s="3"/>
      <c r="C7" s="4"/>
      <c r="D7" s="4"/>
      <c r="E7" s="4"/>
    </row>
    <row r="8" spans="2:5" ht="15" thickBot="1">
      <c r="B8" s="20"/>
      <c r="C8" s="438" t="str">
        <f>+Contents!B3</f>
        <v>31.12.2025</v>
      </c>
      <c r="D8" s="438"/>
      <c r="E8" s="438"/>
    </row>
    <row r="9" spans="2:5" ht="75" customHeight="1" thickBot="1">
      <c r="B9" s="20"/>
      <c r="C9" s="256" t="s">
        <v>155</v>
      </c>
      <c r="D9" s="18" t="s">
        <v>938</v>
      </c>
      <c r="E9" s="18" t="s">
        <v>939</v>
      </c>
    </row>
    <row r="10" spans="2:5" ht="33.75" customHeight="1" thickBot="1">
      <c r="B10" s="20"/>
      <c r="C10" s="300" t="s">
        <v>937</v>
      </c>
      <c r="D10" s="301">
        <v>96000</v>
      </c>
      <c r="E10" s="301">
        <v>112417</v>
      </c>
    </row>
  </sheetData>
  <sheetProtection algorithmName="SHA-512" hashValue="2okzUFce7dYOkLnk3aQJlxFwzkm2cNRxRUI6B036s1x5IOYrqJ2LljLMIkyFtTEsCfLJR5Ms8R/siisuPCFS3A==" saltValue="0YpMW4gkkO5yLulzncIm5A==" spinCount="100000" sheet="1" objects="1" scenarios="1"/>
  <mergeCells count="2">
    <mergeCell ref="B6:E6"/>
    <mergeCell ref="C8:E8"/>
  </mergeCells>
  <hyperlinks>
    <hyperlink ref="B2" location="CONTENTS!A1" display="Back to contents page" xr:uid="{00000000-0004-0000-3100-000000000000}"/>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F2A97-6595-45AC-AE1B-65D8AC5BFDCA}">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C86A-511F-4028-A1A6-918F8D484CD9}">
  <sheetPr>
    <tabColor theme="9" tint="0.79998168889431442"/>
  </sheetPr>
  <dimension ref="B1:O16"/>
  <sheetViews>
    <sheetView showGridLines="0" zoomScaleNormal="100" workbookViewId="0"/>
  </sheetViews>
  <sheetFormatPr defaultRowHeight="14.5"/>
  <cols>
    <col min="1" max="1" width="4.453125" customWidth="1"/>
    <col min="2" max="2" width="6.1796875" customWidth="1"/>
    <col min="3" max="3" width="42.81640625" customWidth="1"/>
    <col min="4" max="4" width="12.1796875" customWidth="1"/>
    <col min="5" max="5" width="13.453125" customWidth="1"/>
    <col min="6" max="6" width="11.81640625" customWidth="1"/>
    <col min="7" max="7" width="12.54296875" customWidth="1"/>
  </cols>
  <sheetData>
    <row r="1" spans="2:15" ht="12.75" customHeight="1"/>
    <row r="2" spans="2:15">
      <c r="B2" s="158" t="s">
        <v>0</v>
      </c>
      <c r="C2" s="94"/>
      <c r="D2" s="94"/>
      <c r="E2" s="94"/>
    </row>
    <row r="3" spans="2:15">
      <c r="B3" s="1"/>
      <c r="C3" s="1"/>
      <c r="D3" s="1"/>
      <c r="E3" s="1"/>
    </row>
    <row r="4" spans="2:15" ht="15.5">
      <c r="B4" s="12" t="s">
        <v>969</v>
      </c>
      <c r="C4" s="2"/>
      <c r="D4" s="2"/>
      <c r="E4" s="2"/>
    </row>
    <row r="5" spans="2:15">
      <c r="B5" s="1"/>
      <c r="C5" s="1"/>
      <c r="D5" s="1"/>
      <c r="E5" s="1"/>
    </row>
    <row r="6" spans="2:15" ht="95" customHeight="1">
      <c r="B6" s="430" t="s">
        <v>1188</v>
      </c>
      <c r="C6" s="430"/>
      <c r="D6" s="430"/>
      <c r="E6" s="430"/>
      <c r="F6" s="430"/>
      <c r="G6" s="430"/>
    </row>
    <row r="7" spans="2:15">
      <c r="B7" s="3"/>
      <c r="C7" s="4"/>
      <c r="D7" s="4"/>
      <c r="E7" s="4"/>
    </row>
    <row r="8" spans="2:15" ht="15" thickBot="1">
      <c r="B8" s="20"/>
      <c r="C8" s="438"/>
      <c r="D8" s="438"/>
      <c r="E8" s="438"/>
      <c r="F8" s="438"/>
      <c r="G8" s="438"/>
    </row>
    <row r="9" spans="2:15" ht="24.65" customHeight="1" thickBot="1">
      <c r="B9" s="20"/>
      <c r="C9" s="344" t="s">
        <v>155</v>
      </c>
      <c r="D9" s="435" t="s">
        <v>974</v>
      </c>
      <c r="E9" s="531"/>
      <c r="F9" s="532" t="s">
        <v>975</v>
      </c>
      <c r="G9" s="435"/>
      <c r="H9" s="529" t="s">
        <v>1182</v>
      </c>
      <c r="I9" s="530"/>
      <c r="J9" s="530"/>
      <c r="K9" s="530"/>
      <c r="L9" s="529" t="s">
        <v>1183</v>
      </c>
      <c r="M9" s="530"/>
      <c r="N9" s="530"/>
      <c r="O9" s="530"/>
    </row>
    <row r="10" spans="2:15" ht="49.5" customHeight="1" thickBot="1">
      <c r="B10" s="20"/>
      <c r="C10" s="345" t="s">
        <v>973</v>
      </c>
      <c r="D10" s="65" t="str">
        <f>+Contents!B3</f>
        <v>31.12.2025</v>
      </c>
      <c r="E10" s="357" t="s">
        <v>1002</v>
      </c>
      <c r="F10" s="15" t="str">
        <f>+Contents!B3</f>
        <v>31.12.2025</v>
      </c>
      <c r="G10" s="357" t="s">
        <v>1002</v>
      </c>
      <c r="H10" s="65" t="s">
        <v>1006</v>
      </c>
      <c r="I10" s="65" t="s">
        <v>1007</v>
      </c>
      <c r="J10" s="65" t="s">
        <v>1008</v>
      </c>
      <c r="K10" s="372" t="s">
        <v>706</v>
      </c>
      <c r="L10" s="65" t="s">
        <v>1006</v>
      </c>
      <c r="M10" s="65" t="s">
        <v>1007</v>
      </c>
      <c r="N10" s="65" t="s">
        <v>1008</v>
      </c>
      <c r="O10" s="65" t="s">
        <v>706</v>
      </c>
    </row>
    <row r="11" spans="2:15">
      <c r="C11" s="355" t="s">
        <v>976</v>
      </c>
      <c r="D11" s="352">
        <v>-2018.4652105100254</v>
      </c>
      <c r="E11" s="353">
        <v>-2406</v>
      </c>
      <c r="F11" s="352">
        <v>281.28399066317905</v>
      </c>
      <c r="G11" s="353">
        <v>238</v>
      </c>
      <c r="H11" s="352">
        <v>-2018.4652105100254</v>
      </c>
      <c r="I11" s="352">
        <v>0</v>
      </c>
      <c r="J11" s="352">
        <v>0</v>
      </c>
      <c r="K11" s="353">
        <v>0</v>
      </c>
      <c r="L11" s="352">
        <v>562.56798132635811</v>
      </c>
      <c r="M11" s="352">
        <v>0</v>
      </c>
      <c r="N11" s="352">
        <v>0</v>
      </c>
      <c r="O11" s="352">
        <v>0</v>
      </c>
    </row>
    <row r="12" spans="2:15">
      <c r="C12" s="26" t="s">
        <v>977</v>
      </c>
      <c r="D12" s="44">
        <v>679.07171468577258</v>
      </c>
      <c r="E12" s="213">
        <v>2361</v>
      </c>
      <c r="F12" s="44">
        <v>-568.97831173362181</v>
      </c>
      <c r="G12" s="213">
        <v>-476</v>
      </c>
      <c r="H12" s="44">
        <v>1358.1434293715452</v>
      </c>
      <c r="I12" s="44">
        <v>0</v>
      </c>
      <c r="J12" s="44">
        <v>0</v>
      </c>
      <c r="K12" s="213">
        <v>0</v>
      </c>
      <c r="L12" s="44">
        <v>-568.97831173362181</v>
      </c>
      <c r="M12" s="44">
        <v>0</v>
      </c>
      <c r="N12" s="44">
        <v>0</v>
      </c>
      <c r="O12" s="44">
        <v>0</v>
      </c>
    </row>
    <row r="13" spans="2:15">
      <c r="C13" s="26" t="s">
        <v>978</v>
      </c>
      <c r="D13" s="44">
        <v>1162.2184179197725</v>
      </c>
      <c r="E13" s="213">
        <v>855</v>
      </c>
      <c r="F13" s="354"/>
      <c r="G13" s="373"/>
      <c r="H13" s="44">
        <v>2324.436835839545</v>
      </c>
      <c r="I13" s="44">
        <v>0</v>
      </c>
      <c r="J13" s="44">
        <v>0</v>
      </c>
      <c r="K13" s="213">
        <v>0</v>
      </c>
      <c r="L13" s="354"/>
      <c r="M13" s="354"/>
      <c r="N13" s="354"/>
      <c r="O13" s="354"/>
    </row>
    <row r="14" spans="2:15">
      <c r="C14" s="26" t="s">
        <v>979</v>
      </c>
      <c r="D14" s="44">
        <v>-2893.4195827997146</v>
      </c>
      <c r="E14" s="213">
        <v>-1440</v>
      </c>
      <c r="F14" s="354"/>
      <c r="G14" s="373"/>
      <c r="H14" s="44">
        <v>-2893.4195827997146</v>
      </c>
      <c r="I14" s="44">
        <v>0</v>
      </c>
      <c r="J14" s="44">
        <v>0</v>
      </c>
      <c r="K14" s="213">
        <v>0</v>
      </c>
      <c r="L14" s="354"/>
      <c r="M14" s="354"/>
      <c r="N14" s="354"/>
      <c r="O14" s="354"/>
    </row>
    <row r="15" spans="2:15">
      <c r="C15" s="26" t="s">
        <v>980</v>
      </c>
      <c r="D15" s="44">
        <v>-3213.7515255428948</v>
      </c>
      <c r="E15" s="213">
        <v>-2165</v>
      </c>
      <c r="F15" s="354"/>
      <c r="G15" s="373"/>
      <c r="H15" s="44">
        <v>-3213.7515255428948</v>
      </c>
      <c r="I15" s="44">
        <v>0</v>
      </c>
      <c r="J15" s="44">
        <v>0</v>
      </c>
      <c r="K15" s="213">
        <v>0</v>
      </c>
      <c r="L15" s="354"/>
      <c r="M15" s="354"/>
      <c r="N15" s="354"/>
      <c r="O15" s="354"/>
    </row>
    <row r="16" spans="2:15" ht="15" thickBot="1">
      <c r="C16" s="356" t="s">
        <v>981</v>
      </c>
      <c r="D16" s="63">
        <v>1750.2027641162779</v>
      </c>
      <c r="E16" s="214">
        <v>2336</v>
      </c>
      <c r="F16" s="335"/>
      <c r="G16" s="374"/>
      <c r="H16" s="63">
        <v>3500.4055282325558</v>
      </c>
      <c r="I16" s="63">
        <v>0</v>
      </c>
      <c r="J16" s="63">
        <v>0</v>
      </c>
      <c r="K16" s="214">
        <v>0</v>
      </c>
      <c r="L16" s="335"/>
      <c r="M16" s="335"/>
      <c r="N16" s="335"/>
      <c r="O16" s="335"/>
    </row>
  </sheetData>
  <sheetProtection algorithmName="SHA-512" hashValue="Kpo2tK3rXVKLRIBzdky2f1nIrfeq3zZty35CdKIdVEa96EA2xpFEgQaXVYob8sZIzT7gDn46mXntPaR+gMLEJA==" saltValue="+vdXEdDYoj9XilTOiJ0uFQ==" spinCount="100000" sheet="1" objects="1" scenarios="1"/>
  <mergeCells count="6">
    <mergeCell ref="B6:G6"/>
    <mergeCell ref="L9:O9"/>
    <mergeCell ref="C8:G8"/>
    <mergeCell ref="D9:E9"/>
    <mergeCell ref="F9:G9"/>
    <mergeCell ref="H9:K9"/>
  </mergeCells>
  <hyperlinks>
    <hyperlink ref="B2" location="Contents!A1" display="Back to contents page" xr:uid="{46CB1D0C-70D0-42E7-AAE0-CA6544AF1291}"/>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B1:H23"/>
  <sheetViews>
    <sheetView showGridLines="0" workbookViewId="0"/>
  </sheetViews>
  <sheetFormatPr defaultRowHeight="14.5"/>
  <cols>
    <col min="1" max="2" width="4.453125" customWidth="1"/>
    <col min="3" max="3" width="60.7265625" customWidth="1"/>
    <col min="4" max="4" width="19" customWidth="1"/>
    <col min="5" max="6" width="16.26953125" customWidth="1"/>
    <col min="7" max="7" width="17" bestFit="1" customWidth="1"/>
    <col min="8" max="8" width="15.54296875" customWidth="1"/>
  </cols>
  <sheetData>
    <row r="1" spans="2:8" ht="12.75" customHeight="1"/>
    <row r="2" spans="2:8">
      <c r="B2" s="158" t="s">
        <v>0</v>
      </c>
      <c r="C2" s="94"/>
      <c r="D2" s="94"/>
      <c r="E2" s="94"/>
      <c r="F2" s="94"/>
    </row>
    <row r="3" spans="2:8">
      <c r="B3" s="1"/>
      <c r="C3" s="1"/>
      <c r="D3" s="1"/>
      <c r="E3" s="1"/>
      <c r="F3" s="1"/>
    </row>
    <row r="4" spans="2:8" ht="15.5">
      <c r="B4" s="12" t="s">
        <v>249</v>
      </c>
      <c r="C4" s="2"/>
      <c r="D4" s="2"/>
      <c r="E4" s="2"/>
      <c r="F4" s="2"/>
    </row>
    <row r="5" spans="2:8">
      <c r="B5" s="1"/>
      <c r="C5" s="1"/>
      <c r="D5" s="1"/>
      <c r="E5" s="1"/>
      <c r="F5" s="1"/>
    </row>
    <row r="6" spans="2:8" ht="15" customHeight="1">
      <c r="B6" s="441" t="s">
        <v>218</v>
      </c>
      <c r="C6" s="441"/>
      <c r="D6" s="441"/>
      <c r="E6" s="441"/>
      <c r="F6" s="441"/>
      <c r="G6" s="441"/>
      <c r="H6" s="441"/>
    </row>
    <row r="7" spans="2:8">
      <c r="B7" s="3"/>
      <c r="C7" s="3"/>
      <c r="D7" s="4"/>
      <c r="E7" s="4"/>
      <c r="F7" s="5"/>
    </row>
    <row r="8" spans="2:8" ht="15" thickBot="1">
      <c r="B8" s="20"/>
      <c r="C8" s="438" t="str">
        <f>+Contents!B3</f>
        <v>31.12.2025</v>
      </c>
      <c r="D8" s="438"/>
      <c r="E8" s="438"/>
      <c r="F8" s="438"/>
      <c r="G8" s="438"/>
      <c r="H8" s="438"/>
    </row>
    <row r="9" spans="2:8" ht="23.25" customHeight="1" thickBot="1">
      <c r="C9" s="21" t="s">
        <v>219</v>
      </c>
      <c r="D9" s="433" t="s">
        <v>151</v>
      </c>
      <c r="E9" s="435" t="s">
        <v>250</v>
      </c>
      <c r="F9" s="435"/>
      <c r="G9" s="435"/>
      <c r="H9" s="435"/>
    </row>
    <row r="10" spans="2:8" ht="21.5" thickBot="1">
      <c r="C10" s="341" t="s">
        <v>155</v>
      </c>
      <c r="D10" s="434"/>
      <c r="E10" s="22" t="s">
        <v>251</v>
      </c>
      <c r="F10" s="22" t="s">
        <v>252</v>
      </c>
      <c r="G10" s="22" t="s">
        <v>253</v>
      </c>
      <c r="H10" s="22" t="s">
        <v>254</v>
      </c>
    </row>
    <row r="11" spans="2:8" ht="20.25" customHeight="1">
      <c r="C11" s="27" t="s">
        <v>255</v>
      </c>
      <c r="D11" s="417">
        <v>427677</v>
      </c>
      <c r="E11" s="417">
        <v>427664.27054385399</v>
      </c>
      <c r="F11" s="417">
        <v>0</v>
      </c>
      <c r="G11" s="417">
        <v>0</v>
      </c>
      <c r="H11" s="417">
        <v>0</v>
      </c>
    </row>
    <row r="12" spans="2:8" ht="26.25" customHeight="1">
      <c r="C12" s="24" t="s">
        <v>256</v>
      </c>
      <c r="D12" s="417">
        <v>385109</v>
      </c>
      <c r="E12" s="417">
        <v>0</v>
      </c>
      <c r="F12" s="417">
        <v>0</v>
      </c>
      <c r="G12" s="417">
        <v>0</v>
      </c>
      <c r="H12" s="417">
        <v>0</v>
      </c>
    </row>
    <row r="13" spans="2:8">
      <c r="C13" s="27" t="s">
        <v>257</v>
      </c>
      <c r="D13" s="417">
        <v>42568</v>
      </c>
      <c r="E13" s="417">
        <v>427664.27054385399</v>
      </c>
      <c r="F13" s="417">
        <v>0</v>
      </c>
      <c r="G13" s="417">
        <v>0</v>
      </c>
      <c r="H13" s="417">
        <v>0</v>
      </c>
    </row>
    <row r="14" spans="2:8">
      <c r="C14" s="24" t="s">
        <v>258</v>
      </c>
      <c r="D14" s="418">
        <v>110.379401</v>
      </c>
      <c r="E14" s="418">
        <v>110.379401</v>
      </c>
      <c r="F14" s="418">
        <v>0</v>
      </c>
      <c r="G14" s="419">
        <v>0</v>
      </c>
      <c r="H14" s="419">
        <v>0</v>
      </c>
    </row>
    <row r="15" spans="2:8">
      <c r="C15" s="26" t="s">
        <v>259</v>
      </c>
      <c r="D15" s="415">
        <v>-12.467911146</v>
      </c>
      <c r="E15" s="415">
        <v>-12.467911146</v>
      </c>
      <c r="F15" s="420">
        <v>0</v>
      </c>
      <c r="G15" s="420">
        <v>0</v>
      </c>
      <c r="H15" s="420">
        <v>0</v>
      </c>
    </row>
    <row r="16" spans="2:8">
      <c r="C16" s="26" t="s">
        <v>260</v>
      </c>
      <c r="D16" s="420">
        <v>0</v>
      </c>
      <c r="E16" s="420">
        <v>0</v>
      </c>
      <c r="F16" s="420">
        <v>0</v>
      </c>
      <c r="G16" s="420">
        <v>0</v>
      </c>
      <c r="H16" s="420">
        <v>0</v>
      </c>
    </row>
    <row r="17" spans="3:8">
      <c r="C17" s="26" t="s">
        <v>261</v>
      </c>
      <c r="D17" s="420">
        <v>0</v>
      </c>
      <c r="E17" s="420">
        <v>0</v>
      </c>
      <c r="F17" s="420">
        <v>0</v>
      </c>
      <c r="G17" s="420">
        <v>0</v>
      </c>
      <c r="H17" s="420">
        <v>0</v>
      </c>
    </row>
    <row r="18" spans="3:8">
      <c r="C18" s="26" t="s">
        <v>262</v>
      </c>
      <c r="D18" s="415">
        <v>0</v>
      </c>
      <c r="E18" s="420">
        <v>0</v>
      </c>
      <c r="F18" s="420">
        <v>0</v>
      </c>
      <c r="G18" s="420">
        <v>0</v>
      </c>
      <c r="H18" s="420">
        <v>0</v>
      </c>
    </row>
    <row r="19" spans="3:8">
      <c r="C19" s="26" t="s">
        <v>263</v>
      </c>
      <c r="D19" s="415">
        <v>-54.782331999999997</v>
      </c>
      <c r="E19" s="415">
        <v>-54.782331999999997</v>
      </c>
      <c r="F19" s="420">
        <v>0</v>
      </c>
      <c r="G19" s="420">
        <v>0</v>
      </c>
      <c r="H19" s="420">
        <v>0</v>
      </c>
    </row>
    <row r="20" spans="3:8">
      <c r="C20" s="26" t="s">
        <v>264</v>
      </c>
      <c r="D20" s="420">
        <v>0</v>
      </c>
      <c r="E20" s="420">
        <v>0</v>
      </c>
      <c r="F20" s="420">
        <v>0</v>
      </c>
      <c r="G20" s="420">
        <v>0</v>
      </c>
      <c r="H20" s="420">
        <v>0</v>
      </c>
    </row>
    <row r="21" spans="3:8">
      <c r="C21" s="26" t="s">
        <v>265</v>
      </c>
      <c r="D21" s="415">
        <v>0</v>
      </c>
      <c r="E21" s="415">
        <v>54.740281292032101</v>
      </c>
      <c r="F21" s="415">
        <v>0</v>
      </c>
      <c r="G21" s="420">
        <v>0</v>
      </c>
      <c r="H21" s="420">
        <v>0</v>
      </c>
    </row>
    <row r="22" spans="3:8" ht="15" thickBot="1">
      <c r="C22" s="17" t="s">
        <v>266</v>
      </c>
      <c r="D22" s="416">
        <v>427720.12915785401</v>
      </c>
      <c r="E22" s="416">
        <v>427762.139983</v>
      </c>
      <c r="F22" s="416">
        <v>0</v>
      </c>
      <c r="G22" s="416">
        <v>0</v>
      </c>
      <c r="H22" s="416">
        <v>0</v>
      </c>
    </row>
    <row r="23" spans="3:8" ht="33.75" customHeight="1">
      <c r="C23" s="440" t="s">
        <v>267</v>
      </c>
      <c r="D23" s="440"/>
      <c r="E23" s="440"/>
      <c r="F23" s="440"/>
      <c r="G23" s="440"/>
      <c r="H23" s="440"/>
    </row>
  </sheetData>
  <sheetProtection algorithmName="SHA-512" hashValue="wkgq6Nm68CEvR3YKpAPGiPYDlc2SJO76FUTfDt2YOEfIX62EBZB7RlaEWiFo4qr0q6+sglftzMiBtMBXirJ3rQ==" saltValue="vqpwYfudc9WpovbHD+g8kA==" spinCount="100000" sheet="1" objects="1" scenarios="1"/>
  <mergeCells count="5">
    <mergeCell ref="C23:H23"/>
    <mergeCell ref="D9:D10"/>
    <mergeCell ref="E9:H9"/>
    <mergeCell ref="B6:H6"/>
    <mergeCell ref="C8:H8"/>
  </mergeCells>
  <hyperlinks>
    <hyperlink ref="B2" location="Contents!A1" display="Back to contents page" xr:uid="{00000000-0004-0000-05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0D802-D6B1-4677-9C53-2E3DCA424B5A}">
  <sheetPr>
    <tabColor rgb="FF92D050"/>
  </sheetPr>
  <dimension ref="A1"/>
  <sheetViews>
    <sheetView showGridLines="0" workbookViewId="0">
      <selection activeCell="C2" sqref="C2"/>
    </sheetView>
  </sheetViews>
  <sheetFormatPr defaultRowHeight="14.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E117"/>
  <sheetViews>
    <sheetView showGridLines="0" zoomScaleNormal="100" workbookViewId="0"/>
  </sheetViews>
  <sheetFormatPr defaultRowHeight="14.5"/>
  <cols>
    <col min="1" max="1" width="4.453125" customWidth="1"/>
    <col min="2" max="2" width="6.7265625" customWidth="1"/>
    <col min="3" max="3" width="62.54296875" customWidth="1"/>
    <col min="4" max="4" width="13.7265625" customWidth="1"/>
    <col min="5" max="5" width="27.26953125" customWidth="1"/>
  </cols>
  <sheetData>
    <row r="1" spans="2:5" ht="12.75" customHeight="1"/>
    <row r="2" spans="2:5">
      <c r="B2" s="158" t="s">
        <v>0</v>
      </c>
      <c r="C2" s="94"/>
      <c r="D2" s="94"/>
    </row>
    <row r="3" spans="2:5">
      <c r="B3" s="1"/>
      <c r="C3" s="1"/>
      <c r="D3" s="1"/>
    </row>
    <row r="4" spans="2:5" ht="15.5">
      <c r="B4" s="12" t="s">
        <v>270</v>
      </c>
      <c r="C4" s="2"/>
      <c r="D4" s="2"/>
    </row>
    <row r="5" spans="2:5">
      <c r="B5" s="1"/>
      <c r="C5" s="1"/>
      <c r="D5" s="1"/>
    </row>
    <row r="6" spans="2:5">
      <c r="B6" s="3"/>
      <c r="C6" s="4"/>
      <c r="D6" s="4"/>
    </row>
    <row r="7" spans="2:5">
      <c r="B7" s="3"/>
      <c r="C7" s="4"/>
      <c r="D7" s="4"/>
    </row>
    <row r="8" spans="2:5" ht="15" thickBot="1">
      <c r="B8" s="20"/>
      <c r="C8" s="438" t="str">
        <f>+Contents!B3</f>
        <v>31.12.2025</v>
      </c>
      <c r="D8" s="438"/>
      <c r="E8" s="438"/>
    </row>
    <row r="9" spans="2:5" ht="45" customHeight="1" thickBot="1">
      <c r="B9" s="444" t="s">
        <v>155</v>
      </c>
      <c r="C9" s="444"/>
      <c r="D9" s="444"/>
      <c r="E9" s="6" t="s">
        <v>271</v>
      </c>
    </row>
    <row r="10" spans="2:5">
      <c r="B10" s="445" t="s">
        <v>273</v>
      </c>
      <c r="C10" s="445"/>
      <c r="D10" s="445"/>
      <c r="E10" s="445"/>
    </row>
    <row r="11" spans="2:5">
      <c r="B11" s="92">
        <v>1</v>
      </c>
      <c r="C11" s="26" t="s">
        <v>272</v>
      </c>
      <c r="D11" s="44">
        <v>2000</v>
      </c>
      <c r="E11" s="42" t="s">
        <v>3</v>
      </c>
    </row>
    <row r="12" spans="2:5">
      <c r="B12" s="92"/>
      <c r="C12" s="11" t="s">
        <v>274</v>
      </c>
      <c r="D12" s="44">
        <v>2000</v>
      </c>
      <c r="E12" s="42"/>
    </row>
    <row r="13" spans="2:5">
      <c r="B13" s="92">
        <v>2</v>
      </c>
      <c r="C13" s="26" t="s">
        <v>275</v>
      </c>
      <c r="D13" s="44">
        <v>26863.999251000001</v>
      </c>
      <c r="E13" s="42"/>
    </row>
    <row r="14" spans="2:5">
      <c r="B14" s="92">
        <v>3</v>
      </c>
      <c r="C14" s="26" t="s">
        <v>280</v>
      </c>
      <c r="D14" s="44">
        <v>6426.5264729999999</v>
      </c>
      <c r="E14" s="42"/>
    </row>
    <row r="15" spans="2:5">
      <c r="B15" s="92" t="s">
        <v>40</v>
      </c>
      <c r="C15" s="43" t="s">
        <v>276</v>
      </c>
      <c r="D15" s="44">
        <v>0</v>
      </c>
      <c r="E15" s="42"/>
    </row>
    <row r="16" spans="2:5" ht="20">
      <c r="B16" s="92">
        <v>4</v>
      </c>
      <c r="C16" s="26" t="s">
        <v>281</v>
      </c>
      <c r="D16" s="44">
        <v>0</v>
      </c>
      <c r="E16" s="42"/>
    </row>
    <row r="17" spans="2:5">
      <c r="B17" s="92">
        <v>5</v>
      </c>
      <c r="C17" s="26" t="s">
        <v>277</v>
      </c>
      <c r="D17" s="44">
        <v>0</v>
      </c>
      <c r="E17" s="42"/>
    </row>
    <row r="18" spans="2:5">
      <c r="B18" s="92" t="s">
        <v>41</v>
      </c>
      <c r="C18" s="43" t="s">
        <v>278</v>
      </c>
      <c r="D18" s="44">
        <v>2745.179885</v>
      </c>
      <c r="E18" s="42"/>
    </row>
    <row r="19" spans="2:5">
      <c r="B19" s="111">
        <v>6</v>
      </c>
      <c r="C19" s="70" t="s">
        <v>279</v>
      </c>
      <c r="D19" s="81">
        <v>38035.705608999997</v>
      </c>
      <c r="E19" s="71"/>
    </row>
    <row r="20" spans="2:5">
      <c r="B20" s="445" t="s">
        <v>282</v>
      </c>
      <c r="C20" s="445"/>
      <c r="D20" s="445"/>
      <c r="E20" s="445"/>
    </row>
    <row r="21" spans="2:5">
      <c r="B21" s="92">
        <v>7</v>
      </c>
      <c r="C21" s="26" t="s">
        <v>283</v>
      </c>
      <c r="D21" s="44">
        <v>-12.467911146</v>
      </c>
      <c r="E21" s="42"/>
    </row>
    <row r="22" spans="2:5">
      <c r="B22" s="92">
        <v>8</v>
      </c>
      <c r="C22" s="26" t="s">
        <v>284</v>
      </c>
      <c r="D22" s="44">
        <v>-8.8797703424657595</v>
      </c>
      <c r="E22" s="42" t="s">
        <v>4</v>
      </c>
    </row>
    <row r="23" spans="2:5" ht="38.25" customHeight="1">
      <c r="B23" s="92">
        <v>10</v>
      </c>
      <c r="C23" s="26" t="s">
        <v>295</v>
      </c>
      <c r="D23" s="44">
        <v>0</v>
      </c>
      <c r="E23" s="42"/>
    </row>
    <row r="24" spans="2:5" ht="24.75" customHeight="1">
      <c r="B24" s="92">
        <v>11</v>
      </c>
      <c r="C24" s="26" t="s">
        <v>296</v>
      </c>
      <c r="D24" s="44">
        <v>0</v>
      </c>
      <c r="E24" s="42"/>
    </row>
    <row r="25" spans="2:5">
      <c r="B25" s="92">
        <v>12</v>
      </c>
      <c r="C25" s="26" t="s">
        <v>285</v>
      </c>
      <c r="D25" s="44">
        <v>0</v>
      </c>
      <c r="E25" s="42"/>
    </row>
    <row r="26" spans="2:5">
      <c r="B26" s="92">
        <v>13</v>
      </c>
      <c r="C26" s="26" t="s">
        <v>286</v>
      </c>
      <c r="D26" s="44">
        <v>0</v>
      </c>
      <c r="E26" s="42"/>
    </row>
    <row r="27" spans="2:5" ht="27" customHeight="1">
      <c r="B27" s="92">
        <v>14</v>
      </c>
      <c r="C27" s="26" t="s">
        <v>287</v>
      </c>
      <c r="D27" s="44">
        <v>0</v>
      </c>
      <c r="E27" s="42"/>
    </row>
    <row r="28" spans="2:5">
      <c r="B28" s="92">
        <v>15</v>
      </c>
      <c r="C28" s="26" t="s">
        <v>288</v>
      </c>
      <c r="D28" s="44">
        <v>0</v>
      </c>
      <c r="E28" s="42"/>
    </row>
    <row r="29" spans="2:5" ht="22.5" customHeight="1">
      <c r="B29" s="92">
        <v>16</v>
      </c>
      <c r="C29" s="26" t="s">
        <v>297</v>
      </c>
      <c r="D29" s="44">
        <v>0</v>
      </c>
      <c r="E29" s="42"/>
    </row>
    <row r="30" spans="2:5" ht="41.25" customHeight="1">
      <c r="B30" s="92">
        <v>17</v>
      </c>
      <c r="C30" s="26" t="s">
        <v>298</v>
      </c>
      <c r="D30" s="44">
        <v>0</v>
      </c>
      <c r="E30" s="42"/>
    </row>
    <row r="31" spans="2:5" ht="39" customHeight="1">
      <c r="B31" s="92">
        <v>18</v>
      </c>
      <c r="C31" s="26" t="s">
        <v>299</v>
      </c>
      <c r="D31" s="44">
        <v>0</v>
      </c>
      <c r="E31" s="42"/>
    </row>
    <row r="32" spans="2:5" ht="40.5" customHeight="1">
      <c r="B32" s="92">
        <v>19</v>
      </c>
      <c r="C32" s="26" t="s">
        <v>300</v>
      </c>
      <c r="D32" s="44">
        <v>0</v>
      </c>
      <c r="E32" s="42"/>
    </row>
    <row r="33" spans="2:5" ht="28.5" customHeight="1">
      <c r="B33" s="92" t="s">
        <v>25</v>
      </c>
      <c r="C33" s="43" t="s">
        <v>301</v>
      </c>
      <c r="D33" s="44">
        <v>0</v>
      </c>
      <c r="E33" s="42"/>
    </row>
    <row r="34" spans="2:5">
      <c r="B34" s="92" t="s">
        <v>26</v>
      </c>
      <c r="C34" s="11" t="s">
        <v>289</v>
      </c>
      <c r="D34" s="44">
        <v>0</v>
      </c>
      <c r="E34" s="42"/>
    </row>
    <row r="35" spans="2:5">
      <c r="B35" s="92" t="s">
        <v>27</v>
      </c>
      <c r="C35" s="11" t="s">
        <v>290</v>
      </c>
      <c r="D35" s="44">
        <v>0</v>
      </c>
      <c r="E35" s="42"/>
    </row>
    <row r="36" spans="2:5">
      <c r="B36" s="92" t="s">
        <v>42</v>
      </c>
      <c r="C36" s="11" t="s">
        <v>291</v>
      </c>
      <c r="D36" s="44">
        <v>0</v>
      </c>
      <c r="E36" s="42"/>
    </row>
    <row r="37" spans="2:5" ht="20">
      <c r="B37" s="92">
        <v>21</v>
      </c>
      <c r="C37" s="26" t="s">
        <v>302</v>
      </c>
      <c r="D37" s="44">
        <v>0</v>
      </c>
      <c r="E37" s="42"/>
    </row>
    <row r="38" spans="2:5">
      <c r="B38" s="92">
        <v>22</v>
      </c>
      <c r="C38" s="26" t="s">
        <v>303</v>
      </c>
      <c r="D38" s="44">
        <v>0</v>
      </c>
      <c r="E38" s="42"/>
    </row>
    <row r="39" spans="2:5" ht="20">
      <c r="B39" s="92">
        <v>23</v>
      </c>
      <c r="C39" s="11" t="s">
        <v>304</v>
      </c>
      <c r="D39" s="44">
        <v>0</v>
      </c>
      <c r="E39" s="42"/>
    </row>
    <row r="40" spans="2:5">
      <c r="B40" s="92">
        <v>25</v>
      </c>
      <c r="C40" s="11" t="s">
        <v>305</v>
      </c>
      <c r="D40" s="44">
        <v>0</v>
      </c>
      <c r="E40" s="42"/>
    </row>
    <row r="41" spans="2:5">
      <c r="B41" s="92" t="s">
        <v>43</v>
      </c>
      <c r="C41" s="43" t="s">
        <v>292</v>
      </c>
      <c r="D41" s="44">
        <v>0</v>
      </c>
      <c r="E41" s="42"/>
    </row>
    <row r="42" spans="2:5" ht="42.75" customHeight="1">
      <c r="B42" s="92" t="s">
        <v>44</v>
      </c>
      <c r="C42" s="43" t="s">
        <v>306</v>
      </c>
      <c r="D42" s="44">
        <v>0</v>
      </c>
      <c r="E42" s="42"/>
    </row>
    <row r="43" spans="2:5" ht="24" customHeight="1">
      <c r="B43" s="92">
        <v>27</v>
      </c>
      <c r="C43" s="26" t="s">
        <v>307</v>
      </c>
      <c r="D43" s="44">
        <v>0</v>
      </c>
      <c r="E43" s="42"/>
    </row>
    <row r="44" spans="2:5">
      <c r="B44" s="92" t="s">
        <v>45</v>
      </c>
      <c r="C44" s="43" t="s">
        <v>308</v>
      </c>
      <c r="D44" s="44">
        <v>0</v>
      </c>
      <c r="E44" s="42"/>
    </row>
    <row r="45" spans="2:5">
      <c r="B45" s="92">
        <v>28</v>
      </c>
      <c r="C45" s="49" t="s">
        <v>294</v>
      </c>
      <c r="D45" s="51">
        <v>-21.34768148846576</v>
      </c>
      <c r="E45" s="52"/>
    </row>
    <row r="46" spans="2:5">
      <c r="B46" s="111">
        <v>29</v>
      </c>
      <c r="C46" s="72" t="s">
        <v>293</v>
      </c>
      <c r="D46" s="81">
        <v>38014.357927511533</v>
      </c>
      <c r="E46" s="71"/>
    </row>
    <row r="47" spans="2:5">
      <c r="B47" s="445" t="s">
        <v>309</v>
      </c>
      <c r="C47" s="445"/>
      <c r="D47" s="445"/>
      <c r="E47" s="445"/>
    </row>
    <row r="48" spans="2:5">
      <c r="B48" s="92">
        <v>30</v>
      </c>
      <c r="C48" s="43" t="s">
        <v>272</v>
      </c>
      <c r="D48" s="44">
        <v>0</v>
      </c>
      <c r="E48" s="42" t="s">
        <v>5</v>
      </c>
    </row>
    <row r="49" spans="2:5">
      <c r="B49" s="92">
        <v>31</v>
      </c>
      <c r="C49" s="11" t="s">
        <v>310</v>
      </c>
      <c r="D49" s="44">
        <v>0</v>
      </c>
      <c r="E49" s="42"/>
    </row>
    <row r="50" spans="2:5">
      <c r="B50" s="92">
        <v>32</v>
      </c>
      <c r="C50" s="11" t="s">
        <v>311</v>
      </c>
      <c r="D50" s="44">
        <v>0</v>
      </c>
      <c r="E50" s="42"/>
    </row>
    <row r="51" spans="2:5" ht="25.5" customHeight="1">
      <c r="B51" s="92">
        <v>33</v>
      </c>
      <c r="C51" s="43" t="s">
        <v>315</v>
      </c>
      <c r="D51" s="44">
        <v>0</v>
      </c>
      <c r="E51" s="42"/>
    </row>
    <row r="52" spans="2:5">
      <c r="B52" s="92" t="s">
        <v>46</v>
      </c>
      <c r="C52" s="43" t="s">
        <v>316</v>
      </c>
      <c r="D52" s="44"/>
      <c r="E52" s="42"/>
    </row>
    <row r="53" spans="2:5" ht="24" customHeight="1">
      <c r="B53" s="92" t="s">
        <v>47</v>
      </c>
      <c r="C53" s="43" t="s">
        <v>317</v>
      </c>
      <c r="D53" s="44"/>
      <c r="E53" s="42"/>
    </row>
    <row r="54" spans="2:5" ht="36.75" customHeight="1">
      <c r="B54" s="92">
        <v>34</v>
      </c>
      <c r="C54" s="43" t="s">
        <v>312</v>
      </c>
      <c r="D54" s="44">
        <v>0</v>
      </c>
      <c r="E54" s="42"/>
    </row>
    <row r="55" spans="2:5">
      <c r="B55" s="92">
        <v>35</v>
      </c>
      <c r="C55" s="11" t="s">
        <v>313</v>
      </c>
      <c r="D55" s="44">
        <v>0</v>
      </c>
      <c r="E55" s="42"/>
    </row>
    <row r="56" spans="2:5">
      <c r="B56" s="111">
        <v>36</v>
      </c>
      <c r="C56" s="72" t="s">
        <v>314</v>
      </c>
      <c r="D56" s="81">
        <v>0</v>
      </c>
      <c r="E56" s="71"/>
    </row>
    <row r="57" spans="2:5">
      <c r="B57" s="445" t="s">
        <v>318</v>
      </c>
      <c r="C57" s="445"/>
      <c r="D57" s="445"/>
      <c r="E57" s="445"/>
    </row>
    <row r="58" spans="2:5" ht="21.75" customHeight="1">
      <c r="B58" s="92">
        <v>37</v>
      </c>
      <c r="C58" s="43" t="s">
        <v>322</v>
      </c>
      <c r="D58" s="44">
        <v>0</v>
      </c>
      <c r="E58" s="42"/>
    </row>
    <row r="59" spans="2:5" ht="39" customHeight="1">
      <c r="B59" s="92">
        <v>38</v>
      </c>
      <c r="C59" s="43" t="s">
        <v>323</v>
      </c>
      <c r="D59" s="44">
        <v>0</v>
      </c>
      <c r="E59" s="42"/>
    </row>
    <row r="60" spans="2:5" ht="39" customHeight="1">
      <c r="B60" s="92">
        <v>39</v>
      </c>
      <c r="C60" s="43" t="s">
        <v>324</v>
      </c>
      <c r="D60" s="44">
        <v>0</v>
      </c>
      <c r="E60" s="42"/>
    </row>
    <row r="61" spans="2:5" ht="38.25" customHeight="1">
      <c r="B61" s="92">
        <v>40</v>
      </c>
      <c r="C61" s="43" t="s">
        <v>325</v>
      </c>
      <c r="D61" s="44">
        <v>0</v>
      </c>
      <c r="E61" s="42"/>
    </row>
    <row r="62" spans="2:5" ht="21.75" customHeight="1">
      <c r="B62" s="92">
        <v>42</v>
      </c>
      <c r="C62" s="26" t="s">
        <v>326</v>
      </c>
      <c r="D62" s="44">
        <v>0</v>
      </c>
      <c r="E62" s="42"/>
    </row>
    <row r="63" spans="2:5">
      <c r="B63" s="92" t="s">
        <v>48</v>
      </c>
      <c r="C63" s="26" t="s">
        <v>327</v>
      </c>
      <c r="D63" s="44">
        <v>0</v>
      </c>
      <c r="E63" s="42"/>
    </row>
    <row r="64" spans="2:5">
      <c r="B64" s="92">
        <v>43</v>
      </c>
      <c r="C64" s="49" t="s">
        <v>319</v>
      </c>
      <c r="D64" s="51">
        <v>0</v>
      </c>
      <c r="E64" s="52"/>
    </row>
    <row r="65" spans="2:5">
      <c r="B65" s="92">
        <v>44</v>
      </c>
      <c r="C65" s="49" t="s">
        <v>320</v>
      </c>
      <c r="D65" s="51">
        <v>0</v>
      </c>
      <c r="E65" s="52"/>
    </row>
    <row r="66" spans="2:5">
      <c r="B66" s="111">
        <v>45</v>
      </c>
      <c r="C66" s="73" t="s">
        <v>321</v>
      </c>
      <c r="D66" s="326">
        <v>38014.357927511533</v>
      </c>
      <c r="E66" s="74"/>
    </row>
    <row r="67" spans="2:5">
      <c r="B67" s="446" t="s">
        <v>328</v>
      </c>
      <c r="C67" s="446"/>
      <c r="D67" s="446"/>
      <c r="E67" s="446"/>
    </row>
    <row r="68" spans="2:5">
      <c r="B68" s="92">
        <v>46</v>
      </c>
      <c r="C68" s="43" t="s">
        <v>272</v>
      </c>
      <c r="D68" s="44">
        <v>0</v>
      </c>
      <c r="E68" s="42"/>
    </row>
    <row r="69" spans="2:5" ht="27" customHeight="1">
      <c r="B69" s="92">
        <v>47</v>
      </c>
      <c r="C69" s="43" t="s">
        <v>331</v>
      </c>
      <c r="D69" s="44">
        <v>0</v>
      </c>
      <c r="E69" s="42"/>
    </row>
    <row r="70" spans="2:5" ht="25.5" customHeight="1">
      <c r="B70" s="92" t="s">
        <v>49</v>
      </c>
      <c r="C70" s="43" t="s">
        <v>332</v>
      </c>
      <c r="D70" s="44">
        <v>0</v>
      </c>
      <c r="E70" s="42"/>
    </row>
    <row r="71" spans="2:5" ht="19.5" customHeight="1">
      <c r="B71" s="92" t="s">
        <v>50</v>
      </c>
      <c r="C71" s="43" t="s">
        <v>333</v>
      </c>
      <c r="D71" s="44"/>
      <c r="E71" s="42"/>
    </row>
    <row r="72" spans="2:5" ht="44.25" customHeight="1">
      <c r="B72" s="92">
        <v>48</v>
      </c>
      <c r="C72" s="43" t="s">
        <v>334</v>
      </c>
      <c r="D72" s="44">
        <v>0</v>
      </c>
      <c r="E72" s="42"/>
    </row>
    <row r="73" spans="2:5">
      <c r="B73" s="92">
        <v>49</v>
      </c>
      <c r="C73" s="11" t="s">
        <v>335</v>
      </c>
      <c r="D73" s="44">
        <v>0</v>
      </c>
      <c r="E73" s="42"/>
    </row>
    <row r="74" spans="2:5">
      <c r="B74" s="92">
        <v>50</v>
      </c>
      <c r="C74" s="43" t="s">
        <v>329</v>
      </c>
      <c r="D74" s="44">
        <v>0</v>
      </c>
      <c r="E74" s="42"/>
    </row>
    <row r="75" spans="2:5">
      <c r="B75" s="111">
        <v>51</v>
      </c>
      <c r="C75" s="72" t="s">
        <v>330</v>
      </c>
      <c r="D75" s="81">
        <v>0</v>
      </c>
      <c r="E75" s="75"/>
    </row>
    <row r="76" spans="2:5">
      <c r="B76" s="445" t="s">
        <v>336</v>
      </c>
      <c r="C76" s="445"/>
      <c r="D76" s="445"/>
      <c r="E76" s="445"/>
    </row>
    <row r="77" spans="2:5" ht="22.5" customHeight="1">
      <c r="B77" s="92">
        <v>52</v>
      </c>
      <c r="C77" s="43" t="s">
        <v>340</v>
      </c>
      <c r="D77" s="44">
        <v>0</v>
      </c>
      <c r="E77" s="42"/>
    </row>
    <row r="78" spans="2:5" ht="30">
      <c r="B78" s="92">
        <v>53</v>
      </c>
      <c r="C78" s="43" t="s">
        <v>341</v>
      </c>
      <c r="D78" s="44">
        <v>0</v>
      </c>
      <c r="E78" s="42"/>
    </row>
    <row r="79" spans="2:5" ht="30">
      <c r="B79" s="92">
        <v>54</v>
      </c>
      <c r="C79" s="43" t="s">
        <v>342</v>
      </c>
      <c r="D79" s="44">
        <v>0</v>
      </c>
      <c r="E79" s="42"/>
    </row>
    <row r="80" spans="2:5" ht="38.25" customHeight="1">
      <c r="B80" s="92">
        <v>55</v>
      </c>
      <c r="C80" s="43" t="s">
        <v>343</v>
      </c>
      <c r="D80" s="44">
        <v>0</v>
      </c>
      <c r="E80" s="42"/>
    </row>
    <row r="81" spans="2:5" ht="27.75" customHeight="1">
      <c r="B81" s="92" t="s">
        <v>51</v>
      </c>
      <c r="C81" s="26" t="s">
        <v>344</v>
      </c>
      <c r="D81" s="41">
        <v>0</v>
      </c>
      <c r="E81" s="42"/>
    </row>
    <row r="82" spans="2:5">
      <c r="B82" s="92" t="s">
        <v>52</v>
      </c>
      <c r="C82" s="26" t="s">
        <v>345</v>
      </c>
      <c r="D82" s="41">
        <v>0</v>
      </c>
      <c r="E82" s="42"/>
    </row>
    <row r="83" spans="2:5">
      <c r="B83" s="92">
        <v>57</v>
      </c>
      <c r="C83" s="49" t="s">
        <v>337</v>
      </c>
      <c r="D83" s="51">
        <v>0</v>
      </c>
      <c r="E83" s="42"/>
    </row>
    <row r="84" spans="2:5">
      <c r="B84" s="92">
        <v>58</v>
      </c>
      <c r="C84" s="49" t="s">
        <v>338</v>
      </c>
      <c r="D84" s="51">
        <v>38014.357927511533</v>
      </c>
      <c r="E84" s="42"/>
    </row>
    <row r="85" spans="2:5">
      <c r="B85" s="92">
        <v>59</v>
      </c>
      <c r="C85" s="49" t="s">
        <v>339</v>
      </c>
      <c r="D85" s="51">
        <v>17369.0795985</v>
      </c>
      <c r="E85" s="42"/>
    </row>
    <row r="86" spans="2:5">
      <c r="B86" s="111">
        <v>60</v>
      </c>
      <c r="C86" s="73" t="s">
        <v>346</v>
      </c>
      <c r="D86" s="326"/>
      <c r="E86" s="343"/>
    </row>
    <row r="87" spans="2:5">
      <c r="B87" s="445" t="s">
        <v>347</v>
      </c>
      <c r="C87" s="445"/>
      <c r="D87" s="445"/>
      <c r="E87" s="445"/>
    </row>
    <row r="88" spans="2:5">
      <c r="B88" s="92">
        <v>61</v>
      </c>
      <c r="C88" s="43" t="s">
        <v>349</v>
      </c>
      <c r="D88" s="327">
        <v>2.1886224720159877</v>
      </c>
      <c r="E88" s="42"/>
    </row>
    <row r="89" spans="2:5">
      <c r="B89" s="92">
        <v>62</v>
      </c>
      <c r="C89" s="43" t="s">
        <v>158</v>
      </c>
      <c r="D89" s="327">
        <v>2.1886224720159877</v>
      </c>
      <c r="E89" s="42"/>
    </row>
    <row r="90" spans="2:5">
      <c r="B90" s="92">
        <v>63</v>
      </c>
      <c r="C90" s="43" t="s">
        <v>159</v>
      </c>
      <c r="D90" s="327">
        <v>2.1886224720159877</v>
      </c>
      <c r="E90" s="42"/>
    </row>
    <row r="91" spans="2:5">
      <c r="B91" s="92">
        <v>64</v>
      </c>
      <c r="C91" s="43" t="s">
        <v>350</v>
      </c>
      <c r="D91" s="57">
        <v>0.08</v>
      </c>
      <c r="E91" s="42"/>
    </row>
    <row r="92" spans="2:5">
      <c r="B92" s="92">
        <v>65</v>
      </c>
      <c r="C92" s="11" t="s">
        <v>348</v>
      </c>
      <c r="D92" s="57">
        <v>2.5000000000000001E-2</v>
      </c>
      <c r="E92" s="42"/>
    </row>
    <row r="93" spans="2:5">
      <c r="B93" s="92">
        <v>66</v>
      </c>
      <c r="C93" s="11" t="s">
        <v>1009</v>
      </c>
      <c r="D93" s="57">
        <v>0.01</v>
      </c>
      <c r="E93" s="42"/>
    </row>
    <row r="94" spans="2:5">
      <c r="B94" s="92">
        <v>67</v>
      </c>
      <c r="C94" s="11" t="s">
        <v>351</v>
      </c>
      <c r="D94" s="57">
        <v>0</v>
      </c>
      <c r="E94" s="42"/>
    </row>
    <row r="95" spans="2:5" ht="27.75" customHeight="1">
      <c r="B95" s="92" t="s">
        <v>53</v>
      </c>
      <c r="C95" s="11" t="s">
        <v>1010</v>
      </c>
      <c r="D95" s="57">
        <v>0</v>
      </c>
      <c r="E95" s="42"/>
    </row>
    <row r="96" spans="2:5" ht="27.75" customHeight="1">
      <c r="B96" s="92" t="s">
        <v>54</v>
      </c>
      <c r="C96" s="11" t="s">
        <v>352</v>
      </c>
      <c r="D96" s="57">
        <v>0</v>
      </c>
      <c r="E96" s="42"/>
    </row>
    <row r="97" spans="2:5" ht="21">
      <c r="B97" s="111">
        <v>68</v>
      </c>
      <c r="C97" s="72" t="s">
        <v>353</v>
      </c>
      <c r="D97" s="328">
        <v>2.1086224720159881</v>
      </c>
      <c r="E97" s="71"/>
    </row>
    <row r="98" spans="2:5" ht="15" customHeight="1">
      <c r="B98" s="445" t="s">
        <v>354</v>
      </c>
      <c r="C98" s="445"/>
      <c r="D98" s="445"/>
      <c r="E98" s="445"/>
    </row>
    <row r="99" spans="2:5" ht="38.25" customHeight="1">
      <c r="B99" s="92">
        <v>72</v>
      </c>
      <c r="C99" s="43" t="s">
        <v>355</v>
      </c>
      <c r="D99" s="44">
        <v>0</v>
      </c>
      <c r="E99" s="42"/>
    </row>
    <row r="100" spans="2:5" ht="37.5" customHeight="1">
      <c r="B100" s="92">
        <v>73</v>
      </c>
      <c r="C100" s="43" t="s">
        <v>356</v>
      </c>
      <c r="D100" s="44">
        <v>0</v>
      </c>
      <c r="E100" s="42"/>
    </row>
    <row r="101" spans="2:5" ht="34.5" customHeight="1">
      <c r="B101" s="111">
        <v>75</v>
      </c>
      <c r="C101" s="76" t="s">
        <v>357</v>
      </c>
      <c r="D101" s="83">
        <v>0</v>
      </c>
      <c r="E101" s="75"/>
    </row>
    <row r="102" spans="2:5" ht="15" customHeight="1">
      <c r="B102" s="445" t="s">
        <v>358</v>
      </c>
      <c r="C102" s="445"/>
      <c r="D102" s="445"/>
      <c r="E102" s="445"/>
    </row>
    <row r="103" spans="2:5" ht="24" customHeight="1">
      <c r="B103" s="92">
        <v>76</v>
      </c>
      <c r="C103" s="43" t="s">
        <v>359</v>
      </c>
      <c r="D103" s="41">
        <v>0</v>
      </c>
      <c r="E103" s="42"/>
    </row>
    <row r="104" spans="2:5" ht="22.5" customHeight="1">
      <c r="B104" s="92">
        <v>77</v>
      </c>
      <c r="C104" s="43" t="s">
        <v>360</v>
      </c>
      <c r="D104" s="41">
        <v>0</v>
      </c>
      <c r="E104" s="42"/>
    </row>
    <row r="105" spans="2:5" ht="21" customHeight="1">
      <c r="B105" s="92">
        <v>78</v>
      </c>
      <c r="C105" s="43" t="s">
        <v>362</v>
      </c>
      <c r="D105" s="41">
        <v>0</v>
      </c>
      <c r="E105" s="42"/>
    </row>
    <row r="106" spans="2:5" ht="24" customHeight="1">
      <c r="B106" s="111">
        <v>79</v>
      </c>
      <c r="C106" s="76" t="s">
        <v>361</v>
      </c>
      <c r="D106" s="329">
        <v>0</v>
      </c>
      <c r="E106" s="75"/>
    </row>
    <row r="107" spans="2:5" ht="15" customHeight="1">
      <c r="B107" s="445" t="s">
        <v>363</v>
      </c>
      <c r="C107" s="445"/>
      <c r="D107" s="445"/>
      <c r="E107" s="445"/>
    </row>
    <row r="108" spans="2:5">
      <c r="B108" s="92">
        <v>80</v>
      </c>
      <c r="C108" s="43" t="s">
        <v>364</v>
      </c>
      <c r="D108" s="41"/>
      <c r="E108" s="42"/>
    </row>
    <row r="109" spans="2:5" ht="22.5" customHeight="1">
      <c r="B109" s="92">
        <v>81</v>
      </c>
      <c r="C109" s="43" t="s">
        <v>365</v>
      </c>
      <c r="D109" s="41"/>
      <c r="E109" s="42" t="s">
        <v>6</v>
      </c>
    </row>
    <row r="110" spans="2:5">
      <c r="B110" s="92">
        <v>82</v>
      </c>
      <c r="C110" s="43" t="s">
        <v>366</v>
      </c>
      <c r="D110" s="41"/>
      <c r="E110" s="42"/>
    </row>
    <row r="111" spans="2:5" ht="21.75" customHeight="1">
      <c r="B111" s="92">
        <v>83</v>
      </c>
      <c r="C111" s="43" t="s">
        <v>367</v>
      </c>
      <c r="D111" s="41"/>
      <c r="E111" s="42"/>
    </row>
    <row r="112" spans="2:5">
      <c r="B112" s="92">
        <v>84</v>
      </c>
      <c r="C112" s="43" t="s">
        <v>368</v>
      </c>
      <c r="D112" s="41"/>
      <c r="E112" s="42"/>
    </row>
    <row r="113" spans="2:5" ht="23.25" customHeight="1" thickBot="1">
      <c r="B113" s="105">
        <v>85</v>
      </c>
      <c r="C113" s="47" t="s">
        <v>369</v>
      </c>
      <c r="D113" s="45"/>
      <c r="E113" s="46"/>
    </row>
    <row r="114" spans="2:5">
      <c r="B114" s="442" t="s">
        <v>1011</v>
      </c>
      <c r="C114" s="442"/>
      <c r="D114" s="442"/>
      <c r="E114" s="442"/>
    </row>
    <row r="115" spans="2:5" ht="36" customHeight="1">
      <c r="B115" s="443" t="s">
        <v>370</v>
      </c>
      <c r="C115" s="443"/>
      <c r="D115" s="443"/>
      <c r="E115" s="443"/>
    </row>
    <row r="116" spans="2:5">
      <c r="B116" s="28" t="s">
        <v>371</v>
      </c>
      <c r="C116" s="28"/>
      <c r="D116" s="50"/>
      <c r="E116" s="19"/>
    </row>
    <row r="117" spans="2:5">
      <c r="B117" s="28"/>
      <c r="C117" s="28"/>
      <c r="D117" s="50"/>
      <c r="E117" s="19"/>
    </row>
  </sheetData>
  <sheetProtection algorithmName="SHA-512" hashValue="j2na9PJpmxmZVNnA/CduOT4FOZcoJQwZn2QzO3lOIn09f2c5teoMhTn8iRaQhON9I2sRLmTUpoWiYaj+MkpJ4w==" saltValue="zyG1v4vmvQzeiW/P46wefA==" spinCount="100000" sheet="1" objects="1" scenarios="1"/>
  <mergeCells count="14">
    <mergeCell ref="C8:E8"/>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00000000-0004-0000-0800-000000000000}"/>
    <hyperlink ref="B2:D2" location="CONTENTS!A1" display="Back to contents page" xr:uid="{00000000-0004-0000-0800-000001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65</vt:i4>
      </vt:variant>
    </vt:vector>
  </HeadingPairs>
  <TitlesOfParts>
    <vt:vector size="65" baseType="lpstr">
      <vt:lpstr>Contents</vt:lpstr>
      <vt:lpstr>Key metrics</vt:lpstr>
      <vt:lpstr>KM1</vt:lpstr>
      <vt:lpstr>OV1</vt:lpstr>
      <vt:lpstr>Scope of application</vt:lpstr>
      <vt:lpstr>LI1</vt:lpstr>
      <vt:lpstr>LI2</vt:lpstr>
      <vt:lpstr>Own funds</vt:lpstr>
      <vt:lpstr>CC1</vt:lpstr>
      <vt:lpstr>Countercyclical capital buffers</vt:lpstr>
      <vt:lpstr>CCyB1</vt:lpstr>
      <vt:lpstr>CCyB2</vt:lpstr>
      <vt:lpstr>Leverage ratio</vt:lpstr>
      <vt:lpstr>LR1</vt:lpstr>
      <vt:lpstr>LR2</vt:lpstr>
      <vt:lpstr>LR3</vt:lpstr>
      <vt:lpstr>Liquidity requirements</vt:lpstr>
      <vt:lpstr>LIQ1</vt:lpstr>
      <vt:lpstr>LIQ2</vt:lpstr>
      <vt:lpstr>Exposures to CR, DR, CQ</vt:lpstr>
      <vt:lpstr>CR1</vt:lpstr>
      <vt:lpstr>CR1-A</vt:lpstr>
      <vt:lpstr>CR2-A</vt:lpstr>
      <vt:lpstr>CR2</vt:lpstr>
      <vt:lpstr>CR2a</vt:lpstr>
      <vt:lpstr>CQ1</vt:lpstr>
      <vt:lpstr>CQ2</vt:lpstr>
      <vt:lpstr>CQ3</vt:lpstr>
      <vt:lpstr>CQ4</vt:lpstr>
      <vt:lpstr>CQ5</vt:lpstr>
      <vt:lpstr>CQ6</vt:lpstr>
      <vt:lpstr>CQ7</vt:lpstr>
      <vt:lpstr>CQ8</vt:lpstr>
      <vt:lpstr>Use of CR mitigation techniques</vt:lpstr>
      <vt:lpstr>CR3</vt:lpstr>
      <vt:lpstr>Use of standardised approach</vt:lpstr>
      <vt:lpstr>CR4</vt:lpstr>
      <vt:lpstr>CR5</vt:lpstr>
      <vt:lpstr>Exposures to counterparty CR</vt:lpstr>
      <vt:lpstr>CCR1</vt:lpstr>
      <vt:lpstr>CCR2</vt:lpstr>
      <vt:lpstr>CCR3</vt:lpstr>
      <vt:lpstr>CCR5</vt:lpstr>
      <vt:lpstr>CCR6</vt:lpstr>
      <vt:lpstr>CCR8</vt:lpstr>
      <vt:lpstr>Use of SA and IM for MR</vt:lpstr>
      <vt:lpstr>MR1</vt:lpstr>
      <vt:lpstr>CVA risk</vt:lpstr>
      <vt:lpstr>CVA1</vt:lpstr>
      <vt:lpstr>Operational risk</vt:lpstr>
      <vt:lpstr>OR1</vt:lpstr>
      <vt:lpstr>OR2</vt:lpstr>
      <vt:lpstr>OR3</vt:lpstr>
      <vt:lpstr>Remuneration policy</vt:lpstr>
      <vt:lpstr>REM1</vt:lpstr>
      <vt:lpstr>REM2</vt:lpstr>
      <vt:lpstr>REM3</vt:lpstr>
      <vt:lpstr>REM4</vt:lpstr>
      <vt:lpstr>REM5</vt:lpstr>
      <vt:lpstr>Encumbered, unencumbered assets</vt:lpstr>
      <vt:lpstr>AE1</vt:lpstr>
      <vt:lpstr>AE2</vt:lpstr>
      <vt:lpstr>AE3</vt:lpstr>
      <vt:lpstr>IRRBB</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2026-04-14T14:41:37Z</dcterms:modified>
</cp:coreProperties>
</file>