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4BF9FC4F-66DF-47A2-8E02-CFF37F290910}" xr6:coauthVersionLast="47" xr6:coauthVersionMax="47" xr10:uidLastSave="{00000000-0000-0000-0000-000000000000}"/>
  <bookViews>
    <workbookView xWindow="-110" yWindow="-110" windowWidth="19420" windowHeight="10420" xr2:uid="{00000000-000D-0000-FFFF-FFFF00000000}"/>
  </bookViews>
  <sheets>
    <sheet name="Contents" sheetId="20" r:id="rId1"/>
    <sheet name="KM1" sheetId="1" r:id="rId2"/>
    <sheet name="OV1" sheetId="3" r:id="rId3"/>
    <sheet name="LI1" sheetId="63" r:id="rId4"/>
    <sheet name="LI2" sheetId="6" r:id="rId5"/>
    <sheet name="CC1" sheetId="10" r:id="rId6"/>
    <sheet name="IFRS9" sheetId="56" r:id="rId7"/>
    <sheet name="LR1" sheetId="15" r:id="rId8"/>
    <sheet name="LR2" sheetId="16" r:id="rId9"/>
    <sheet name="LR3" sheetId="17" r:id="rId10"/>
    <sheet name="LIQ1" sheetId="18" r:id="rId11"/>
    <sheet name="LIQ2" sheetId="19" r:id="rId12"/>
    <sheet name="CR1" sheetId="21" r:id="rId13"/>
    <sheet name="CR1-A" sheetId="22" r:id="rId14"/>
    <sheet name="CR2" sheetId="23" r:id="rId15"/>
    <sheet name="CR2-A" sheetId="64" r:id="rId16"/>
    <sheet name="CQ1" sheetId="25" r:id="rId17"/>
    <sheet name="CQ3" sheetId="27" r:id="rId18"/>
    <sheet name="CQ7" sheetId="32" r:id="rId19"/>
    <sheet name="CR3" sheetId="34" r:id="rId20"/>
    <sheet name="CR4" sheetId="35" r:id="rId21"/>
    <sheet name="CR5" sheetId="36" r:id="rId22"/>
    <sheet name="CCR1" sheetId="37" r:id="rId23"/>
    <sheet name="CCR2" sheetId="38" r:id="rId24"/>
    <sheet name="CCR3" sheetId="39" r:id="rId25"/>
    <sheet name="CCR5" sheetId="40" r:id="rId26"/>
    <sheet name="CCR6" sheetId="41" r:id="rId27"/>
    <sheet name="CCR8" sheetId="42" r:id="rId28"/>
    <sheet name="MR1" sheetId="43" r:id="rId29"/>
    <sheet name="OR1" sheetId="44" r:id="rId30"/>
    <sheet name="REM1" sheetId="58" r:id="rId31"/>
    <sheet name="REM2" sheetId="59" r:id="rId32"/>
    <sheet name="REM3" sheetId="60" r:id="rId33"/>
    <sheet name="REM4" sheetId="61" r:id="rId34"/>
    <sheet name="REM5" sheetId="62" r:id="rId35"/>
    <sheet name="AE1" sheetId="50" r:id="rId36"/>
    <sheet name="AE2" sheetId="51" r:id="rId37"/>
    <sheet name="AE3" sheetId="52" r:id="rId38"/>
    <sheet name="IRRBB1" sheetId="57" r:id="rId3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58" l="1"/>
  <c r="H29" i="58"/>
  <c r="H11" i="58"/>
  <c r="D54" i="1"/>
  <c r="D53" i="1"/>
  <c r="D52" i="1"/>
  <c r="D50" i="1"/>
  <c r="D49" i="1"/>
  <c r="D48" i="1"/>
  <c r="D47" i="1"/>
  <c r="D46" i="1"/>
  <c r="F10" i="3"/>
  <c r="D10" i="3"/>
  <c r="D9" i="1"/>
  <c r="D9" i="56"/>
  <c r="C8" i="52"/>
  <c r="C8" i="51"/>
  <c r="C8" i="50"/>
  <c r="C8" i="44"/>
  <c r="C8" i="43"/>
  <c r="C8" i="42"/>
  <c r="C8" i="41"/>
  <c r="C8" i="40"/>
  <c r="C8" i="39"/>
  <c r="C8" i="38"/>
  <c r="C8" i="37"/>
  <c r="C8" i="36"/>
  <c r="C8" i="35"/>
  <c r="C8" i="34"/>
  <c r="C8" i="32"/>
  <c r="C8" i="27"/>
  <c r="C8" i="25"/>
  <c r="C8" i="23"/>
  <c r="C8" i="22"/>
  <c r="C8" i="21"/>
  <c r="C8" i="19"/>
  <c r="H10" i="18"/>
  <c r="D10" i="18"/>
  <c r="C8" i="17"/>
  <c r="D10" i="16"/>
  <c r="C8" i="15"/>
  <c r="C8" i="10"/>
  <c r="C8" i="6"/>
</calcChain>
</file>

<file path=xl/sharedStrings.xml><?xml version="1.0" encoding="utf-8"?>
<sst xmlns="http://schemas.openxmlformats.org/spreadsheetml/2006/main" count="1233" uniqueCount="937">
  <si>
    <t>Back to contents page</t>
  </si>
  <si>
    <t>25a</t>
  </si>
  <si>
    <t>h</t>
  </si>
  <si>
    <t>a - d</t>
  </si>
  <si>
    <t>i</t>
  </si>
  <si>
    <t>g</t>
  </si>
  <si>
    <t>EU-15a</t>
  </si>
  <si>
    <t>EU-19a</t>
  </si>
  <si>
    <t>EU-19b</t>
  </si>
  <si>
    <t>EU-1</t>
  </si>
  <si>
    <t>EU-2</t>
  </si>
  <si>
    <t>EU-3</t>
  </si>
  <si>
    <t>EU-4</t>
  </si>
  <si>
    <t>EU-5</t>
  </si>
  <si>
    <t>EU-6</t>
  </si>
  <si>
    <t>EU-7</t>
  </si>
  <si>
    <t>EU-8</t>
  </si>
  <si>
    <t>EU-9</t>
  </si>
  <si>
    <t>EU-10</t>
  </si>
  <si>
    <t>EU-11</t>
  </si>
  <si>
    <t>EU-12</t>
  </si>
  <si>
    <t>EU 1a</t>
  </si>
  <si>
    <t>EU 1b</t>
  </si>
  <si>
    <t>EU-20a</t>
  </si>
  <si>
    <t>EU-20b</t>
  </si>
  <si>
    <t>EU-20c</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</si>
  <si>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</si>
  <si>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</si>
  <si>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</si>
  <si>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</si>
  <si>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</si>
  <si>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</si>
  <si>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</si>
  <si>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</si>
  <si>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</si>
  <si>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</si>
  <si>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</si>
  <si>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</si>
  <si>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</si>
  <si>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</si>
  <si>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</si>
  <si>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</si>
  <si>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</si>
  <si>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</si>
  <si>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</si>
  <si>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</si>
  <si>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</si>
  <si>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</si>
  <si>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</si>
  <si>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</si>
  <si>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</si>
  <si>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</si>
  <si>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</si>
  <si>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</si>
  <si>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</si>
  <si>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</si>
  <si>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</si>
  <si>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</si>
  <si>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</si>
  <si>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</si>
  <si>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</si>
  <si>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</si>
  <si>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</si>
  <si>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</si>
  <si>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</si>
  <si>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</si>
  <si>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</si>
  <si>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</si>
  <si>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</si>
  <si>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</si>
  <si>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</si>
  <si>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</si>
  <si>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</si>
  <si>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</si>
  <si>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</si>
  <si>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</si>
  <si>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</si>
  <si>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</si>
  <si>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</si>
  <si>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</si>
  <si>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</si>
  <si>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</si>
  <si>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</si>
  <si>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</si>
  <si>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m HUF</t>
  </si>
  <si>
    <t>EEPE</t>
  </si>
  <si>
    <t>2a</t>
  </si>
  <si>
    <t>2b</t>
  </si>
  <si>
    <t>2c</t>
  </si>
  <si>
    <t>CC1</t>
  </si>
  <si>
    <t>LI1</t>
  </si>
  <si>
    <t>LI2</t>
  </si>
  <si>
    <t>OV1</t>
  </si>
  <si>
    <t>CQ1</t>
  </si>
  <si>
    <t>CQ3</t>
  </si>
  <si>
    <t>CQ7</t>
  </si>
  <si>
    <t>CR3</t>
  </si>
  <si>
    <t>CR4</t>
  </si>
  <si>
    <t>CR5</t>
  </si>
  <si>
    <t>CCR1</t>
  </si>
  <si>
    <t>CCR2</t>
  </si>
  <si>
    <t>CCR3</t>
  </si>
  <si>
    <t>CCR8</t>
  </si>
  <si>
    <t>MR1</t>
  </si>
  <si>
    <t>KM1</t>
  </si>
  <si>
    <t>LIQ1</t>
  </si>
  <si>
    <t>LR1 – LRSum</t>
  </si>
  <si>
    <t>LR2 – LRCom</t>
  </si>
  <si>
    <t>LR3 – LRSpl</t>
  </si>
  <si>
    <t>LIQ2</t>
  </si>
  <si>
    <t>CR1</t>
  </si>
  <si>
    <t>CR1-A</t>
  </si>
  <si>
    <t>CR2</t>
  </si>
  <si>
    <t>Sztenderd módszer alkalmazása</t>
  </si>
  <si>
    <t>CCR5</t>
  </si>
  <si>
    <t>CCR6</t>
  </si>
  <si>
    <t>OR1</t>
  </si>
  <si>
    <t>AE1</t>
  </si>
  <si>
    <t>AE2</t>
  </si>
  <si>
    <t>AE3</t>
  </si>
  <si>
    <t>Key Metrics</t>
  </si>
  <si>
    <t>Main sources of differences between regulatory exposure amounts and carrying values in financial statements</t>
  </si>
  <si>
    <t>Own funds</t>
  </si>
  <si>
    <t>Composition of regulatory own funds</t>
  </si>
  <si>
    <t>Leverage ratio</t>
  </si>
  <si>
    <t>Analysis of CCR exposure by approach</t>
  </si>
  <si>
    <t>Exposures to CCPs</t>
  </si>
  <si>
    <t>Standardised approach</t>
  </si>
  <si>
    <t>Market risk under the standardised approach</t>
  </si>
  <si>
    <t>Overview of total risk exposure amounts</t>
  </si>
  <si>
    <t>Credit risk (excluding CCR)</t>
  </si>
  <si>
    <r>
      <t>Of which the standardised approach</t>
    </r>
    <r>
      <rPr>
        <vertAlign val="superscript"/>
        <sz val="8"/>
        <rFont val="Arial"/>
        <family val="2"/>
        <charset val="238"/>
      </rPr>
      <t>1</t>
    </r>
  </si>
  <si>
    <t>Counterparty credit risk - CCR</t>
  </si>
  <si>
    <t>Of which the standardised approach</t>
  </si>
  <si>
    <t>Of which credit valuation adjustment - CVA</t>
  </si>
  <si>
    <t>Position, foreign exchange and commodities risks (Market risk)</t>
  </si>
  <si>
    <t>Operational risk</t>
  </si>
  <si>
    <t>Of which basic indicator approach</t>
  </si>
  <si>
    <t>Of which advanced measurement approach</t>
  </si>
  <si>
    <t>Total</t>
  </si>
  <si>
    <t>Total risk exposure amounts (TREA)</t>
  </si>
  <si>
    <t>Total own funds requirements</t>
  </si>
  <si>
    <t>31.12.2021</t>
  </si>
  <si>
    <t>30.09.2021</t>
  </si>
  <si>
    <t>OV1 - Overview of total risk exposure amounts</t>
  </si>
  <si>
    <r>
      <rPr>
        <vertAlign val="superscript"/>
        <sz val="8"/>
        <color theme="1"/>
        <rFont val="Arial"/>
        <family val="2"/>
        <charset val="238"/>
      </rPr>
      <t>1</t>
    </r>
    <r>
      <rPr>
        <sz val="8"/>
        <color theme="1"/>
        <rFont val="Arial"/>
        <family val="2"/>
        <charset val="238"/>
      </rPr>
      <t xml:space="preserve"> the credit risk RWA is calculated according to Article 473a of regulation (EU) No 575/2013, including the effect of transitional arrangements for mitigating the impact of the application of IFRS9.</t>
    </r>
  </si>
  <si>
    <t>(in HUF million)</t>
  </si>
  <si>
    <t>Of which mark to market</t>
  </si>
  <si>
    <t>Available own funds (amounts)</t>
  </si>
  <si>
    <t>Common Equity Tier 1 (CET1) capital</t>
  </si>
  <si>
    <t>Tier 1 capital</t>
  </si>
  <si>
    <t>Total capital</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</si>
  <si>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</si>
  <si>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</si>
  <si>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</si>
  <si>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</si>
  <si>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</si>
  <si>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</si>
  <si>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</si>
  <si>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Additional own funds requirements to address risks other than the risk of excessive leverage (%)</t>
  </si>
  <si>
    <t>of which: to be made up of CET1 capital (percentage points)</t>
  </si>
  <si>
    <t>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</si>
  <si>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</si>
  <si>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</si>
  <si>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</si>
  <si>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</si>
  <si>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</si>
  <si>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</si>
  <si>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</si>
  <si>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</si>
  <si>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</si>
  <si>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</si>
  <si>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</si>
  <si>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</si>
  <si>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</si>
  <si>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</si>
  <si>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Additional own funds requirements to address the risk of excessive leverage (%)</t>
  </si>
  <si>
    <t>Total SREP leverage ratio requirements (%)</t>
  </si>
  <si>
    <t>Leverage ratio buffer and overall leverage ratio requirement (as a percentage of total exposure measure)</t>
  </si>
  <si>
    <t>Leverage ratio buffer requirement (%)</t>
  </si>
  <si>
    <t>Overall leverage ratio requirement (%)</t>
  </si>
  <si>
    <t>Liquidity Coverage Ratio</t>
  </si>
  <si>
    <t>Total high-quality liquid assets (HQLA) (Weighted value -average)</t>
  </si>
  <si>
    <t>Cash outflows - Total weighted value</t>
  </si>
  <si>
    <t>Cash inflows - Total weighted value</t>
  </si>
  <si>
    <t>Total net cash outflows (adjusted value)</t>
  </si>
  <si>
    <t>Liquidity coverage ratio (%)</t>
  </si>
  <si>
    <t>Net Stable Funding Ratio</t>
  </si>
  <si>
    <t>Total available stable funding</t>
  </si>
  <si>
    <t>Total required stable funding</t>
  </si>
  <si>
    <t>NSFR ratio (%)</t>
  </si>
  <si>
    <t>KM1 - Key metrics template</t>
  </si>
  <si>
    <t>30.06.2021</t>
  </si>
  <si>
    <t>31.03.2021</t>
  </si>
  <si>
    <t>Key metrics template</t>
  </si>
  <si>
    <t>Exposure value</t>
  </si>
  <si>
    <t>Risk exposure amount</t>
  </si>
  <si>
    <t>LI1 - Differences between the accounting scope and the scope of prudential consolidation and mapping of financial statement categories with regulatory risk categories</t>
  </si>
  <si>
    <t>Differences between the accounting scope and the scope of prudential consolidation and mapping of financial statement categories with regulatory risk categories</t>
  </si>
  <si>
    <t>Scope of application</t>
  </si>
  <si>
    <t>Liquidity requirements</t>
  </si>
  <si>
    <t>Exposures to credit risk, dilution risk and credit quality</t>
  </si>
  <si>
    <t>Use of credit risk mitigation techniques</t>
  </si>
  <si>
    <t>Exposures to counterparty credit risk</t>
  </si>
  <si>
    <t>Use of the standardised approach and of the internal models for market risk</t>
  </si>
  <si>
    <t>Encumbered and unencumbered assets</t>
  </si>
  <si>
    <t>Carrying values of items</t>
  </si>
  <si>
    <t>Carrying values as reported in published financial statements</t>
  </si>
  <si>
    <t>Subject to the credit risk framework</t>
  </si>
  <si>
    <t>Subject to the CCR framework</t>
  </si>
  <si>
    <t>Subject to the securitisation framework</t>
  </si>
  <si>
    <t>Subject to the market risk framework</t>
  </si>
  <si>
    <t>Not subject to own funds requirements or subject to deduction from own funds</t>
  </si>
  <si>
    <t>Description</t>
  </si>
  <si>
    <t>Other assets</t>
  </si>
  <si>
    <t>LI2 - Main sources of differences between regulatory exposure amounts and carrying values in financial statements</t>
  </si>
  <si>
    <t>Items subject to</t>
  </si>
  <si>
    <t>Credit risk framework</t>
  </si>
  <si>
    <t>Securitisation framework</t>
  </si>
  <si>
    <t>CCR framework</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</si>
  <si>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</si>
  <si>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</si>
  <si>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</si>
  <si>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</si>
  <si>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</si>
  <si>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Differences in valuations</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</si>
  <si>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</si>
  <si>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</si>
  <si>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</si>
  <si>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</si>
  <si>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</si>
  <si>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Exposure amounts considered for regulatory purposes</t>
  </si>
  <si>
    <t>CC1 - Composition of regulatory own funds</t>
  </si>
  <si>
    <t>Source based on reference numbers/ letters of the balance sheet under the regulatory scope of consolidation</t>
  </si>
  <si>
    <t>Capital instruments and the related share premium accounts</t>
  </si>
  <si>
    <t>Common Equity Tier 1 capital: instruments and reserves</t>
  </si>
  <si>
    <t>of which: share</t>
  </si>
  <si>
    <r>
      <t>Retained earnings</t>
    </r>
    <r>
      <rPr>
        <vertAlign val="superscript"/>
        <sz val="8"/>
        <rFont val="Arial"/>
        <family val="2"/>
        <charset val="238"/>
      </rPr>
      <t>1</t>
    </r>
  </si>
  <si>
    <t>Funds for general banking risk</t>
  </si>
  <si>
    <t>Minority interests (amount allowed in consolidated CET1)</t>
  </si>
  <si>
    <t>Independently reviewed interim profits net of any foreseeable charge or dividend</t>
  </si>
  <si>
    <t>Common Equity Tier 1 (CET1) capital before regulatory adjustments</t>
  </si>
  <si>
    <t>Accumulated other comprehensive income (and other reserves)</t>
  </si>
  <si>
    <t>Amount of qualifying items referred to in Article 484 (3) CRR and the related share premium accounts subject to phase out from CET1</t>
  </si>
  <si>
    <t>Common Equity Tier 1 (CET1) capital: regulatory adjustments</t>
  </si>
  <si>
    <t>Additional value adjustments (negative amount)</t>
  </si>
  <si>
    <t>Intangible assets (net of related tax liability) (negative amount)</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</si>
  <si>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</si>
  <si>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</si>
  <si>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</si>
  <si>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</si>
  <si>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of which: qualifying holdings outside the financial sector (negative amount)</t>
  </si>
  <si>
    <t>of which: securitisation positions (negative amount)</t>
  </si>
  <si>
    <t>of which: free deliveries (negative amount)</t>
  </si>
  <si>
    <t>Losses for the current financial year (negative amount)</t>
  </si>
  <si>
    <t>Common Equity Tier 1  (CET1) capital</t>
  </si>
  <si>
    <t>Total regulatory adjustments to Common Equity Tier 1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</si>
  <si>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</si>
  <si>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</si>
  <si>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</si>
  <si>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</si>
  <si>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</si>
  <si>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</si>
  <si>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1 250%, where the institution opts for the deduction alternative</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</si>
  <si>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</si>
  <si>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</si>
  <si>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</si>
  <si>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</si>
  <si>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</si>
  <si>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</si>
  <si>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Other regulatory adjustments</t>
  </si>
  <si>
    <t>Additional Tier 1 (AT1) capital: instruments</t>
  </si>
  <si>
    <t>of which: classified as equity under applicable accounting standards</t>
  </si>
  <si>
    <t>of which: classified as liabilities under applicable accounting standards</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</si>
  <si>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</si>
  <si>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</si>
  <si>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</si>
  <si>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Amount of qualifying items referred to in Article 484 (4) CRR and the related share premium accounts subject to phase out from AT1</t>
  </si>
  <si>
    <t>Amount of qualifying items referred to in Article 494a(1) CRR subject to phase out from AT1</t>
  </si>
  <si>
    <t>Amount of qualifying items referred to in Article 494b(1) CRR subject to phase out from AT1</t>
  </si>
  <si>
    <t>Additional Tier 1 (AT1) capital: regulatory adjustments</t>
  </si>
  <si>
    <t>Total regulatory adjustments to Additional Tier 1 (AT1) capital</t>
  </si>
  <si>
    <t>Additional Tier 1 (AT1) capital</t>
  </si>
  <si>
    <t>Tier 1 capital (T1 = CET1 + AT1)</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</si>
  <si>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</si>
  <si>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</si>
  <si>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</si>
  <si>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</si>
  <si>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</si>
  <si>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Other regulatory adjustments to AT1 capital</t>
  </si>
  <si>
    <t>Tier 2 (T2) capital: instruments</t>
  </si>
  <si>
    <t>Credit risk adjustments</t>
  </si>
  <si>
    <t xml:space="preserve">Tier 2 (T2) capital before regulatory adjustment </t>
  </si>
  <si>
    <t>Amount of qualifying items referred to in Article 484(5) CRR and the related share premium accounts subject to phase out from T2 as described in Article 486(4) CRR</t>
  </si>
  <si>
    <t>Amount of qualifying items referred to in Article 494a(2) CRR subject to phase out from T2</t>
  </si>
  <si>
    <t>Amount of qualifying items referred to in Article 494b(2) CRR subject to phase out from T2</t>
  </si>
  <si>
    <t>Qualifying own funds instruments included in consolidated T2 capital (including minority interests and AT1 instruments not included in rows 5 or 34) issued by subsidiaries and held by third parties</t>
  </si>
  <si>
    <t>of which: instruments issued by subsidiaries subject to phase out</t>
  </si>
  <si>
    <t>Tier 2 (T2) capital: regulatory adjustments</t>
  </si>
  <si>
    <t>Total regulatory adjustments to Tier 2 (T2) capital</t>
  </si>
  <si>
    <t>Tier 2 (T2) capital</t>
  </si>
  <si>
    <t>Total capital (TC = T1 + T2)</t>
  </si>
  <si>
    <t>Total risk weighted assets</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</si>
  <si>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</si>
  <si>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</si>
  <si>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</si>
  <si>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</si>
  <si>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</si>
  <si>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Other regulatory adjustments to T2 capital</t>
  </si>
  <si>
    <t>Total Risk exposure amount</t>
  </si>
  <si>
    <t>Capital ratios and requirements including buffers</t>
  </si>
  <si>
    <t>Common Equity Tier 1 (as a percentage of total risk exposure amount)</t>
  </si>
  <si>
    <t>Tier 1 (as a percentage of total risk exposure amount)</t>
  </si>
  <si>
    <t>Total capital (as a percentage of total risk exposure amount)</t>
  </si>
  <si>
    <t>of which: capital conservation buffer requirement</t>
  </si>
  <si>
    <t>Common Equity Tier 1 capital</t>
  </si>
  <si>
    <t>Institution CET1 overall capital requirements</t>
  </si>
  <si>
    <r>
      <t>of which: countercyclical capital buffer requirement</t>
    </r>
    <r>
      <rPr>
        <vertAlign val="superscript"/>
        <sz val="8"/>
        <rFont val="Arial"/>
        <family val="2"/>
        <charset val="238"/>
      </rPr>
      <t>3</t>
    </r>
  </si>
  <si>
    <r>
      <t>of which: systemic risk buffer requirement</t>
    </r>
    <r>
      <rPr>
        <vertAlign val="superscript"/>
        <sz val="8"/>
        <rFont val="Arial"/>
        <family val="2"/>
        <charset val="238"/>
      </rPr>
      <t>3</t>
    </r>
  </si>
  <si>
    <r>
      <t>of which: Global Systemically Important Institution (G-SII) or Other Systemically Important Institution (O-SII) buffer requirement</t>
    </r>
    <r>
      <rPr>
        <vertAlign val="superscript"/>
        <sz val="8"/>
        <rFont val="Arial"/>
        <family val="2"/>
        <charset val="238"/>
      </rPr>
      <t>4</t>
    </r>
  </si>
  <si>
    <r>
      <t>of which: additional own funds requirements to address the risks other than the risk of excessive leverage</t>
    </r>
    <r>
      <rPr>
        <vertAlign val="superscript"/>
        <sz val="8"/>
        <rFont val="Arial"/>
        <family val="2"/>
        <charset val="238"/>
      </rPr>
      <t>3</t>
    </r>
  </si>
  <si>
    <t>Common Equity Tier 1 capital (as a percentage of risk exposure amount) available after meeting the minimum capital requirements</t>
  </si>
  <si>
    <t>Amounts below the thresholds for deduction (before risk-weighting)</t>
  </si>
  <si>
    <t>Direct and indirect holdings of own funds and eligible liabilities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</si>
  <si>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17.65% thresholds and net of eligible short positions)</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</si>
  <si>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</si>
  <si>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</si>
  <si>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</si>
  <si>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</si>
  <si>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</si>
  <si>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adjustments included in T2 in respect of exposures subject to internal ratings- based approach (prior to the application of the cap)</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</si>
  <si>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</si>
  <si>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</si>
  <si>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</si>
  <si>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</si>
  <si>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</si>
  <si>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</si>
  <si>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</si>
  <si>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r>
      <rPr>
        <vertAlign val="superscript"/>
        <sz val="8"/>
        <rFont val="Arial"/>
        <family val="2"/>
        <charset val="238"/>
      </rPr>
      <t>4</t>
    </r>
    <r>
      <rPr>
        <sz val="8"/>
        <rFont val="Arial"/>
        <family val="2"/>
        <charset val="238"/>
      </rPr>
      <t>Capital buffer is not relevant.</t>
    </r>
  </si>
  <si>
    <r>
      <rPr>
        <vertAlign val="superscript"/>
        <sz val="8"/>
        <rFont val="Arial"/>
        <family val="2"/>
        <charset val="238"/>
      </rPr>
      <t>3</t>
    </r>
    <r>
      <rPr>
        <sz val="8"/>
        <rFont val="Arial"/>
        <family val="2"/>
        <charset val="238"/>
      </rPr>
      <t>Capital buffer is not implemented.</t>
    </r>
  </si>
  <si>
    <t>31.12.2020</t>
  </si>
  <si>
    <t>The impact of the transitional arrangements for mitigating the impact of the application of IFRS9 on own funds in accordance with Article 473a of regulation (EU) No 575/2013</t>
  </si>
  <si>
    <t xml:space="preserve">Common Equity Tier 1 (CET1) capital </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</si>
  <si>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</si>
  <si>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</si>
  <si>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</si>
  <si>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Regulatory capital</t>
  </si>
  <si>
    <t>Total risk-weighted assets as if IFRS 9 or analogous ECLs transitional arrangements had not been applied</t>
  </si>
  <si>
    <t>Capital ratios</t>
  </si>
  <si>
    <t>Common Equity Tier 1 (as a percentage of risk exposure amount) as if IFRS 9 or analogous ECLs transitional arrangements had not been applied</t>
  </si>
  <si>
    <t>Tier 1 (as a percentage of risk exposure amount) as if IFRS 9 or analogous ECLs transitional arrangements had not been applied</t>
  </si>
  <si>
    <t>Total capital (as a percentage of risk exposure amount) as if IFRS 9 or analogous ECLs transitional arrangements had not been applied</t>
  </si>
  <si>
    <t>Total exposure</t>
  </si>
  <si>
    <t>Leverage ratio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</si>
  <si>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</si>
  <si>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the temporary treatment of unrealised gains and losses measured at fair value through OCI in accordance with Article 468 of the CRR had not been applied</t>
  </si>
  <si>
    <t>Total capital as if the temporary treatment of unrealised gains and losses measured at fair value through OCI in accordance with Article 468 of the CRR had not been applied</t>
  </si>
  <si>
    <t>CET1 (as a percentage of risk exposure amount) as if the temporary treatment of unrealised gains and losses measured at fair value through OCI in accordance with Article 468 of the CRR had not been applied</t>
  </si>
  <si>
    <t>Tier 1 (as a percentage of risk exposure amount) as if the temporary treatment of unrealised gains and losses measured at fair value through OCI in accordance with Article 468 of the CRR had not been applied</t>
  </si>
  <si>
    <t>Total capital (as a percentage of risk exposure amount) as if the temporary treatment of unrealised gains and losses measured at fair value through OCI in accordance with Article 468 of the CRR had not been applied</t>
  </si>
  <si>
    <t>Leverage ratio as if the temporary treatment of unrealised gains and losses measured at fair value through OCI in accordance with Article 468 of the CRR had not been applied</t>
  </si>
  <si>
    <t>No maturity</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</si>
  <si>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</si>
  <si>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</si>
  <si>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</si>
  <si>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</si>
  <si>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</si>
  <si>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</si>
  <si>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</si>
  <si>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</si>
  <si>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</si>
  <si>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</si>
  <si>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</si>
  <si>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Adjustment for exposures excluded from the total exposure measure in accordance with point (c) of Article 429a(1) CRR)</t>
  </si>
  <si>
    <t>(Adjustment for exposures excluded from the total exposure measure in accordance with point (j) of Article 429a(1) CRR)</t>
  </si>
  <si>
    <t>Other adjustments</t>
  </si>
  <si>
    <t>Applicable Amount</t>
  </si>
  <si>
    <t>LR1 - LRSum - Summary reconciliation of accounting assets and leverage ratio exposures</t>
  </si>
  <si>
    <t>Summary reconciliation of accounting assets and leverage ratio exposures</t>
  </si>
  <si>
    <t>LR2 - LRCom - Leverage ratio common disclosure</t>
  </si>
  <si>
    <t>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</si>
  <si>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</si>
  <si>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</si>
  <si>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</si>
  <si>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</si>
  <si>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</si>
  <si>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</si>
  <si>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</si>
  <si>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</si>
  <si>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</si>
  <si>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</si>
  <si>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</si>
  <si>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Derogation for derivatives: replacement costs contribution under the simplified standardised approach</t>
  </si>
  <si>
    <t>Add-on amounts for potential future exposure associated with SA-CCR derivatives transactions</t>
  </si>
  <si>
    <t>Derogation for derivatives: Potential future exposure contribution under the simplified standardised approach</t>
  </si>
  <si>
    <t>Exposure determined under Original Exposure Method</t>
  </si>
  <si>
    <t>(Exempted CCP leg of client-cleared trade exposures) (SA-CCR)</t>
  </si>
  <si>
    <t>(Exempted CCP leg of client-cleared trade exposures) (simplified standardised approach)</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</si>
  <si>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</si>
  <si>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</si>
  <si>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</si>
  <si>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</si>
  <si>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</si>
  <si>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</si>
  <si>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</si>
  <si>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</si>
  <si>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Derogation for SFTs: Counterparty credit risk exposure in accordance with Articles 429e(5) and 222 CRR</t>
  </si>
  <si>
    <t>Agent transaction exposures</t>
  </si>
  <si>
    <t>(Exempted CCP leg of client-cleared SFT exposure)</t>
  </si>
  <si>
    <t>Total securities financing transaction exposures</t>
  </si>
  <si>
    <t>Other off-balance sheet exposures</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</si>
  <si>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</si>
  <si>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</si>
  <si>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</si>
  <si>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</si>
  <si>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</si>
  <si>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</si>
  <si>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</si>
  <si>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</si>
  <si>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</si>
  <si>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</si>
  <si>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(Excluded guaranteed parts of exposures arising from export credits)</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</si>
  <si>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</si>
  <si>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</si>
  <si>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</si>
  <si>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</si>
  <si>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(Total exempted exposures)</t>
  </si>
  <si>
    <t>Capital and total exposure measure</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</si>
  <si>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</si>
  <si>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</si>
  <si>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</si>
  <si>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of which: to be made up of CET1 capita</t>
  </si>
  <si>
    <t>Choice on transitional arrangements and relevant exposures</t>
  </si>
  <si>
    <t>Choice on transitional arrangements for the definition of the capital measure</t>
  </si>
  <si>
    <t>*the exposures are calculated according to Article 473a of regulation (EU) No 575/2013, including the impact of transitional arrangements for mitigating the impact of the application of IFRS9</t>
  </si>
  <si>
    <t>LR3 - LRSpl - Split-up of on balance sheet exposures (excluding derivatives, SFTs and exempted exposures)</t>
  </si>
  <si>
    <t>Split-up of on balance sheet exposures (excluding derivatives, SFTs and exempted exposures)</t>
  </si>
  <si>
    <t>Total on-balance sheet exposures (excluding derivatives, SFTs, and exempted exposures), of which:</t>
  </si>
  <si>
    <t>Trading book exposures</t>
  </si>
  <si>
    <t>Banking book exposures, of which</t>
  </si>
  <si>
    <t>Covered bonds</t>
  </si>
  <si>
    <t>Exposures treated as sovereigns</t>
  </si>
  <si>
    <t>Exposures to regional governments, MDB, international organisations and PSE, not treated as sovereigns</t>
  </si>
  <si>
    <t>Institutions</t>
  </si>
  <si>
    <t>Secured by mortgages of immovable properties</t>
  </si>
  <si>
    <t>Retail exposures</t>
  </si>
  <si>
    <t>Corporate</t>
  </si>
  <si>
    <t>Exposures in default</t>
  </si>
  <si>
    <t>Other exposures (eg equity, securitisations, and other non-credit obligation assets)</t>
  </si>
  <si>
    <t>LIQ1 - Quantitative information of LCR</t>
  </si>
  <si>
    <t>Quantitative information of LCR</t>
  </si>
  <si>
    <t>Quarter ending on (DD Month YYY)</t>
  </si>
  <si>
    <t>Number of data points used in the calculation of averages</t>
  </si>
  <si>
    <t>Total high-quality liquid assets (HQLA)</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</si>
  <si>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</si>
  <si>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</si>
  <si>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</si>
  <si>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</si>
  <si>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</si>
  <si>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</si>
  <si>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</si>
  <si>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</si>
  <si>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</si>
  <si>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</si>
  <si>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</si>
  <si>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</si>
  <si>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</si>
  <si>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</si>
  <si>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</si>
  <si>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</si>
  <si>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</si>
  <si>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</si>
  <si>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</si>
  <si>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</si>
  <si>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</si>
  <si>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</si>
  <si>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</si>
  <si>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</si>
  <si>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</si>
  <si>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</si>
  <si>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t>
  </si>
  <si>
    <t>HIGH-QUALITY LIQUID ASSETS</t>
  </si>
  <si>
    <t>CASH - OUTFLOWS</t>
  </si>
  <si>
    <t>CASH - INFLOWS</t>
  </si>
  <si>
    <t>TOTAL ADJUSTED VALUE</t>
  </si>
  <si>
    <t>Total unweighted value (average)</t>
  </si>
  <si>
    <t>Total weighted value (average)</t>
  </si>
  <si>
    <t>LIQ2 - Net Stable Funding Ratio</t>
  </si>
  <si>
    <t>Capital items and instruments</t>
  </si>
  <si>
    <t>Other capital instruments</t>
  </si>
  <si>
    <t>Retail deposits</t>
  </si>
  <si>
    <t>Wholesale funding:</t>
  </si>
  <si>
    <t>Operational deposits</t>
  </si>
  <si>
    <t>Other wholesale funding</t>
  </si>
  <si>
    <t>Interdependent liabilities</t>
  </si>
  <si>
    <t>Other liabilities:</t>
  </si>
  <si>
    <t>NSFR derivative liabilities</t>
  </si>
  <si>
    <t>All other liabilities and capital instruments not included in the above categories</t>
  </si>
  <si>
    <t>Total available stable funding (ASF)</t>
  </si>
  <si>
    <t>Available stable funding (ASF) Items</t>
  </si>
  <si>
    <t>Required stable funding (RSF) Items</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</si>
  <si>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</si>
  <si>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</si>
  <si>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</si>
  <si>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</si>
  <si>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</si>
  <si>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</si>
  <si>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</si>
  <si>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Performing residential mortgages, of which:</t>
  </si>
  <si>
    <t>Other loans and securities that are not in default and do not qualify as HQLA, including exchange-traded equities and trade finance on- balance sheet products</t>
  </si>
  <si>
    <t>Interdependent assets</t>
  </si>
  <si>
    <t>Other assets:</t>
  </si>
  <si>
    <t>Physical traded commodities</t>
  </si>
  <si>
    <t>Assets posted as initial margin for derivative contracts and contributions to default funds of CCPs</t>
  </si>
  <si>
    <t>NSFR derivative assets</t>
  </si>
  <si>
    <t>NSFR derivative liabilities before deduction of variation margin posted</t>
  </si>
  <si>
    <t>All other assets not included in the above categories</t>
  </si>
  <si>
    <t>Off-balance sheet items</t>
  </si>
  <si>
    <t>Total RSF</t>
  </si>
  <si>
    <t>Net Stable Funding Ratio (%)</t>
  </si>
  <si>
    <t>&lt; 6 months</t>
  </si>
  <si>
    <t>6 months to &lt; 1yr</t>
  </si>
  <si>
    <t>≥ 1yr</t>
  </si>
  <si>
    <t>Weighted value</t>
  </si>
  <si>
    <t>Unweighted value by residual maturity</t>
  </si>
  <si>
    <t>(in currency amount)</t>
  </si>
  <si>
    <t>Performing exposures</t>
  </si>
  <si>
    <t>Non-performing exposures</t>
  </si>
  <si>
    <t>Of which stage 1</t>
  </si>
  <si>
    <t>Of which stage 2</t>
  </si>
  <si>
    <t>Performing exposures – accumulated impairment and provisions</t>
  </si>
  <si>
    <t>Accumulated impairment, accumulated negative changes in fair value due to credit risk and provisions</t>
  </si>
  <si>
    <t>Non-performing exposures – accumulated impairment, accumulated negative changes in fair value due to credit risk and provisions</t>
  </si>
  <si>
    <t>Accumulated partial write-off</t>
  </si>
  <si>
    <t>Collateral and financial guarantees received</t>
  </si>
  <si>
    <t>On performing exposures</t>
  </si>
  <si>
    <t>CR1 - Performing and non-performing exposures and related provisions</t>
  </si>
  <si>
    <t>Performing and non-performing exposures and related provisions</t>
  </si>
  <si>
    <t>Loans and advances</t>
  </si>
  <si>
    <t>Central banks</t>
  </si>
  <si>
    <t>General governments</t>
  </si>
  <si>
    <t>Credit institutions</t>
  </si>
  <si>
    <t>Other financial corporations</t>
  </si>
  <si>
    <t>Non-financial corporations</t>
  </si>
  <si>
    <t>Of which SMEs</t>
  </si>
  <si>
    <t>Households</t>
  </si>
  <si>
    <t>Debt securities</t>
  </si>
  <si>
    <t>Off-balance-sheet exposures</t>
  </si>
  <si>
    <t>Gross carrying amount/nominal amount</t>
  </si>
  <si>
    <t>On non-performing exposures</t>
  </si>
  <si>
    <t>CR1-A - Maturity of exposures</t>
  </si>
  <si>
    <t>Maturity of exposures</t>
  </si>
  <si>
    <t>On demand</t>
  </si>
  <si>
    <t>≤ 1 year</t>
  </si>
  <si>
    <t>&gt; 1 year ≤ 5 year</t>
  </si>
  <si>
    <t>&gt; 5 year</t>
  </si>
  <si>
    <t>No stated maturity</t>
  </si>
  <si>
    <t>Net exposure value</t>
  </si>
  <si>
    <t>CR2 - Changes in the stock of non-performing loans and advances</t>
  </si>
  <si>
    <t>Changes in the stock of non-performing loans and advances</t>
  </si>
  <si>
    <t>Loans and debt securities that have defaulted since the last reporting period</t>
  </si>
  <si>
    <t>Returned to non-defaulted status</t>
  </si>
  <si>
    <t>Amounts written-off</t>
  </si>
  <si>
    <t>Gross carrying value defaulted exposures</t>
  </si>
  <si>
    <t>CQ1 - Credit quality of forborne exposures</t>
  </si>
  <si>
    <t>Credit quality of forborne exposures</t>
  </si>
  <si>
    <t>Loan commitments given</t>
  </si>
  <si>
    <t>Performing forborne</t>
  </si>
  <si>
    <t>Gross carrying amount/nominal amount of exposures with forbearance measures</t>
  </si>
  <si>
    <t>Non-performing forborne</t>
  </si>
  <si>
    <t>Of which defaulted</t>
  </si>
  <si>
    <t>Of which impaired</t>
  </si>
  <si>
    <t>On performing forborne exposures</t>
  </si>
  <si>
    <t>On non-performing forborne exposures</t>
  </si>
  <si>
    <t>Collateral received and financial guarantees received on forborne exposures</t>
  </si>
  <si>
    <t>Of which collateral and financial guarantees received on non-performing exposures with forbearance measures</t>
  </si>
  <si>
    <t>CQ3 - Credit quality of performing and non-performing exposures by past due days</t>
  </si>
  <si>
    <t>Credit quality of performing and non-performing exposures by past due days</t>
  </si>
  <si>
    <t>Not past due or past due ≤ 30 days</t>
  </si>
  <si>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</si>
  <si>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</si>
  <si>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</si>
  <si>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</si>
  <si>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</si>
  <si>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</si>
  <si>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</si>
  <si>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</si>
  <si>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Property, plant and equipment (PP&amp;E)</t>
  </si>
  <si>
    <t>Other than PP&amp;E</t>
  </si>
  <si>
    <t>Residential immovable property</t>
  </si>
  <si>
    <t>Commercial immovable property</t>
  </si>
  <si>
    <t>Movable property (auto,shipping, etc)</t>
  </si>
  <si>
    <t xml:space="preserve">Equity and debt instruments </t>
  </si>
  <si>
    <t>Other</t>
  </si>
  <si>
    <t>CQ7 - Collateral obtained by taking possession and execution processes</t>
  </si>
  <si>
    <t>Collateral obtained by taking possession and execution processes</t>
  </si>
  <si>
    <t>Collateral obtained by taking possession</t>
  </si>
  <si>
    <t>Value at initial recognition</t>
  </si>
  <si>
    <t>Accumulated negative changes</t>
  </si>
  <si>
    <t>CR3 - CRM techniques overview: Disclosure of the use of credit risk mitigation techniques</t>
  </si>
  <si>
    <t>CRM techniques overview: Disclosure of the use of credit risk mitigation techniques</t>
  </si>
  <si>
    <t>Unsecured carrying amount</t>
  </si>
  <si>
    <t>Secured carrying amount</t>
  </si>
  <si>
    <t>Of which secured by collateral</t>
  </si>
  <si>
    <t>Of which secured by financial guarantees</t>
  </si>
  <si>
    <t>Of which secured by credit derivatives</t>
  </si>
  <si>
    <t>* the table contains exposures secured by financial collaterals and guarantees. Exposures secured by mortgage collaterals are included in “exposures unsecured” column.</t>
  </si>
  <si>
    <t>CR4 - standardised approach – Credit risk exposure and CRM effects</t>
  </si>
  <si>
    <t>Exposures to central governments or central banks</t>
  </si>
  <si>
    <t>Exposures to regional governments or local authorities</t>
  </si>
  <si>
    <t>Exposures to public sector entities</t>
  </si>
  <si>
    <t>Exposures to multilateral development banks</t>
  </si>
  <si>
    <t>Exposures to international organisation</t>
  </si>
  <si>
    <t>Exposures to institutions</t>
  </si>
  <si>
    <t>Exposures to corporates</t>
  </si>
  <si>
    <t>Exposures secured by mortgages on immovable property</t>
  </si>
  <si>
    <t>Exposures associated with particularly high risk</t>
  </si>
  <si>
    <t>Exposures in the form of covered bonds</t>
  </si>
  <si>
    <t>Exposures to institutions and corporates with a short-term credit assessment</t>
  </si>
  <si>
    <t>Exposures in the form of units or shares in collective investment undertakings ('CIUs')</t>
  </si>
  <si>
    <t>Equity exposures</t>
  </si>
  <si>
    <t>Other items</t>
  </si>
  <si>
    <t>On-balance sheet amount</t>
  </si>
  <si>
    <t>Off-balance sheet amount</t>
  </si>
  <si>
    <t>RWAs</t>
  </si>
  <si>
    <t>RWA density</t>
  </si>
  <si>
    <t>Exposures before CCF and CRM</t>
  </si>
  <si>
    <t>Exposures post CCF and CRM</t>
  </si>
  <si>
    <t>RWAs and RWA density</t>
  </si>
  <si>
    <t>Other exposures</t>
  </si>
  <si>
    <t>Risk weight</t>
  </si>
  <si>
    <r>
      <t>Of which unrated</t>
    </r>
    <r>
      <rPr>
        <b/>
        <vertAlign val="superscript"/>
        <sz val="8"/>
        <rFont val="Arial"/>
        <family val="2"/>
        <charset val="238"/>
      </rPr>
      <t>1</t>
    </r>
  </si>
  <si>
    <r>
      <rPr>
        <vertAlign val="superscript"/>
        <sz val="8"/>
        <rFont val="Arial"/>
        <family val="2"/>
        <charset val="238"/>
      </rPr>
      <t>1</t>
    </r>
    <r>
      <rPr>
        <sz val="8"/>
        <rFont val="Arial"/>
        <family val="2"/>
        <charset val="238"/>
      </rPr>
      <t xml:space="preserve"> “of which unrated” column contains the expousres which do not have external credit ratings.</t>
    </r>
  </si>
  <si>
    <t>CR5 - Standardised approach</t>
  </si>
  <si>
    <t>Standardised approach – Credit risk exposure and CRM effects</t>
  </si>
  <si>
    <t>CCR1 - Analysis of CCR exposure by approach</t>
  </si>
  <si>
    <t>EU - Original Exposure Method (for derivatives)</t>
  </si>
  <si>
    <t>EU - Simplified SA-CCR (for derivatives)</t>
  </si>
  <si>
    <t>SA-CCR (for derivatives)</t>
  </si>
  <si>
    <t>IMM (for derivatives and SFTs)</t>
  </si>
  <si>
    <t>Of which securities financing transactions netting sets</t>
  </si>
  <si>
    <t>Of which derivatives and long settlement transactions netting sets</t>
  </si>
  <si>
    <t>Of which from contractual cross-product netting sets</t>
  </si>
  <si>
    <t>Financial collateral simple method (for SFTs)</t>
  </si>
  <si>
    <t>Financial collateral comprehensive method (for SFTs)</t>
  </si>
  <si>
    <t>VaR for SFTs</t>
  </si>
  <si>
    <t>Replacement cost (RC)</t>
  </si>
  <si>
    <t>Potential future exposure (PFE)</t>
  </si>
  <si>
    <t>Alpha used for computing regulatory exposure value</t>
  </si>
  <si>
    <t>Exposure value pre-CRM</t>
  </si>
  <si>
    <t>RWEA</t>
  </si>
  <si>
    <t>Total transactions subject to the Advanced method</t>
  </si>
  <si>
    <t>VaR component (including the 3× multiplier)</t>
  </si>
  <si>
    <t>stressed VaR component (including the 3× multiplier)</t>
  </si>
  <si>
    <t>Transactions subject to the Standardised method</t>
  </si>
  <si>
    <t>Transactions subject to the Alternative approach (Based on the Original Exposure Method)</t>
  </si>
  <si>
    <t>Total transactions subject to own funds requirements for CVA risk</t>
  </si>
  <si>
    <t>CCR2 -Transactions subject to own funds requirements for CVA risk</t>
  </si>
  <si>
    <t>Transactions subject to own funds requirements for CVA risk</t>
  </si>
  <si>
    <t>Central governments or central banks</t>
  </si>
  <si>
    <t>Regional government or local authorities</t>
  </si>
  <si>
    <t>Public sector entities</t>
  </si>
  <si>
    <t>Multilateral development banks</t>
  </si>
  <si>
    <t>International organisations</t>
  </si>
  <si>
    <t>Corporates</t>
  </si>
  <si>
    <t>Retail</t>
  </si>
  <si>
    <t>Institutions and corporates with a short-term credit assessment</t>
  </si>
  <si>
    <t>Exposure classes</t>
  </si>
  <si>
    <t>CCR3 -Standardised approach – CCR exposures by regulatory exposure class and risk weights</t>
  </si>
  <si>
    <t>Standardised approach – CCR exposures by regulatory exposure class and risk weights</t>
  </si>
  <si>
    <t>Segregated</t>
  </si>
  <si>
    <t>Unsegregated</t>
  </si>
  <si>
    <t>Fair value of collateral received</t>
  </si>
  <si>
    <t>Fair value of posted collateral</t>
  </si>
  <si>
    <t>Collateral used in derivative transactions</t>
  </si>
  <si>
    <t>Cash – domestic currency</t>
  </si>
  <si>
    <t>Cash – other currencies</t>
  </si>
  <si>
    <t>Domestic sovereign debt</t>
  </si>
  <si>
    <t>Other sovereign debt</t>
  </si>
  <si>
    <t>Government agency debt</t>
  </si>
  <si>
    <t>Corporate bonds</t>
  </si>
  <si>
    <t>Equity securities</t>
  </si>
  <si>
    <t>Other collateral</t>
  </si>
  <si>
    <t>Collateral used in SFTs</t>
  </si>
  <si>
    <t>CCR5 -Composition of collateral for CCR exposures</t>
  </si>
  <si>
    <t>Composition of collateral for CCR exposures</t>
  </si>
  <si>
    <t>CCR6 -Credit derivatives exposures</t>
  </si>
  <si>
    <t>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</si>
  <si>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</si>
  <si>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</si>
  <si>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</si>
  <si>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</si>
  <si>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</si>
  <si>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</si>
  <si>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</si>
  <si>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</si>
  <si>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</si>
  <si>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</si>
  <si>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</si>
  <si>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</si>
  <si>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CCR8 -Exposures to CCPs</t>
  </si>
  <si>
    <t>Exposures to QCCPs (total)</t>
  </si>
  <si>
    <t>Exposures for trades at QCCPs (excluding initial margin and default fund contributions); of which</t>
  </si>
  <si>
    <t>OTC derivatives</t>
  </si>
  <si>
    <t>Exchange-traded derivatives</t>
  </si>
  <si>
    <t>SFTs</t>
  </si>
  <si>
    <t>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</si>
  <si>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</si>
  <si>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</si>
  <si>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</si>
  <si>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</si>
  <si>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</si>
  <si>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</si>
  <si>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MR1 -Market risk under the standardised approach</t>
  </si>
  <si>
    <t>Interest rate risk (general and specific)</t>
  </si>
  <si>
    <t>Equity risk (general and specific)</t>
  </si>
  <si>
    <t>Foreign exchange risk</t>
  </si>
  <si>
    <t>Commodity risk</t>
  </si>
  <si>
    <t>Options</t>
  </si>
  <si>
    <t>Simplified approach</t>
  </si>
  <si>
    <t>Delta-plus method</t>
  </si>
  <si>
    <t>Scenario approach</t>
  </si>
  <si>
    <t>Securitisation (specific riks)</t>
  </si>
  <si>
    <t>RWEAs</t>
  </si>
  <si>
    <t>Outright products</t>
  </si>
  <si>
    <t>OR1 -Operational risk own funds requirements and risk-weighted exposure amounts</t>
  </si>
  <si>
    <t>Operational risk own funds requirements and risk-weighted exposure amounts</t>
  </si>
  <si>
    <t>Relevant indicator</t>
  </si>
  <si>
    <t>Own funds requirements</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</si>
  <si>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</si>
  <si>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</si>
  <si>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</si>
  <si>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</si>
  <si>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</si>
  <si>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AE1 -Encumbered and unencumbered assets</t>
  </si>
  <si>
    <t>Assets of the disclosing institution</t>
  </si>
  <si>
    <t>Equity instruments</t>
  </si>
  <si>
    <t>of which: covered bonds</t>
  </si>
  <si>
    <t>of which: securitisations</t>
  </si>
  <si>
    <t>of which: issued by general governments</t>
  </si>
  <si>
    <t>of which: issued by financial corporations</t>
  </si>
  <si>
    <t>of which: issued by non-financial corporations</t>
  </si>
  <si>
    <t>Carrying amount of encumbered assets</t>
  </si>
  <si>
    <t>of which notionally eligible EHQLA and HQLA</t>
  </si>
  <si>
    <t>Fair value of encumbered assets</t>
  </si>
  <si>
    <t>Carrying amount of unencumbered assets</t>
  </si>
  <si>
    <t>of which EHQLA and HQLA</t>
  </si>
  <si>
    <t>Fair value of unencumbered assets</t>
  </si>
  <si>
    <t>AE2 -Collateral received and own debt securities issued</t>
  </si>
  <si>
    <t>Collateral received and own debt securities issued</t>
  </si>
  <si>
    <t>(in million HUF)</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</si>
  <si>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</si>
  <si>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</si>
  <si>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</si>
  <si>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</si>
  <si>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</si>
  <si>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</si>
  <si>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Other collateral received</t>
  </si>
  <si>
    <t>Own debt securities issued other than own covered bonds or securitisations</t>
  </si>
  <si>
    <t>Own covered bonds and securitisations issued and not yet pledged</t>
  </si>
  <si>
    <t>TOTAL COLLATERAL RECEIVED AND OWN DEBT SECURITIES ISSUED</t>
  </si>
  <si>
    <t>AE3 -Sources of encumbrance</t>
  </si>
  <si>
    <t>Sources of encumbrance</t>
  </si>
  <si>
    <t>Carrying amount of selected financial liabilities</t>
  </si>
  <si>
    <t>Matching liabilities, contingent liabilities or securities lent</t>
  </si>
  <si>
    <t>Assets, collateral received and own debt securities issued other than covered bonds and securitisations encumbered</t>
  </si>
  <si>
    <t>OTP Building Society Ltd. Disclosure</t>
  </si>
  <si>
    <r>
      <rPr>
        <vertAlign val="superscript"/>
        <sz val="8"/>
        <rFont val="Arial"/>
        <family val="2"/>
        <charset val="238"/>
      </rPr>
      <t>2</t>
    </r>
    <r>
      <rPr>
        <sz val="8"/>
        <rFont val="Arial"/>
        <family val="2"/>
        <charset val="238"/>
      </rPr>
      <t>Transitional arrangements for mitigating the impact of the application of IFRS9 on own funds according to Article 473a of regulation (EU) no 575/2013.</t>
    </r>
  </si>
  <si>
    <t>IRRBB1 - Interest rate risks of non-trading book activities</t>
  </si>
  <si>
    <t>Changes of the economic value of equity</t>
  </si>
  <si>
    <t>Changes of the net interest income</t>
  </si>
  <si>
    <t>Supervisory shock scenarios</t>
  </si>
  <si>
    <t>Parallel up</t>
  </si>
  <si>
    <t xml:space="preserve">Parallel down </t>
  </si>
  <si>
    <t xml:space="preserve">Steepener </t>
  </si>
  <si>
    <t>Flattener</t>
  </si>
  <si>
    <t>Short rates up</t>
  </si>
  <si>
    <t>Short rates down</t>
  </si>
  <si>
    <t>IRRBB</t>
  </si>
  <si>
    <t>IRRBB1</t>
  </si>
  <si>
    <t>Interest rate risks of non-trading book activities</t>
  </si>
  <si>
    <t>In addition to its equity capital, OTP Building Society’s assets are wholly financed from customer deposits, therefore it does not have encumbered assets.</t>
  </si>
  <si>
    <t>Remuneration policy</t>
  </si>
  <si>
    <t>REM1</t>
  </si>
  <si>
    <t>Remuneration awarded for the financial year</t>
  </si>
  <si>
    <t>REM2</t>
  </si>
  <si>
    <t>Special payments to staff whose professional activities have a material impact on institutions’ risk profile (identified staff)</t>
  </si>
  <si>
    <t>REM3</t>
  </si>
  <si>
    <t>Deferred remuneration</t>
  </si>
  <si>
    <t>REM4</t>
  </si>
  <si>
    <t>Remuneration of 1 million EUR or more per year</t>
  </si>
  <si>
    <t>REM5</t>
  </si>
  <si>
    <t>Information on remuneration of staff whose professional activities have a material impact on institutions’ risk profile (identified staff)</t>
  </si>
  <si>
    <t>REM1 -Remuneration awarded for the financial year</t>
  </si>
  <si>
    <t>(in HUF million, person)</t>
  </si>
  <si>
    <t>MB Supervisory function</t>
  </si>
  <si>
    <t>MB Management function</t>
  </si>
  <si>
    <t>Other senior management</t>
  </si>
  <si>
    <t>Other identified staff</t>
  </si>
  <si>
    <t>Fixed remuneration</t>
  </si>
  <si>
    <t>Number of identified staff</t>
  </si>
  <si>
    <t>Total fixed remuneration</t>
  </si>
  <si>
    <t>Of which: cash-based</t>
  </si>
  <si>
    <t>EU-4a</t>
  </si>
  <si>
    <t>Of which: shares or equivalent ownership interests</t>
  </si>
  <si>
    <t>Of which: share-linked instruments or equivalent non-cash instruments</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</si>
  <si>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</si>
  <si>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</si>
  <si>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</si>
  <si>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</si>
  <si>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</si>
  <si>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</si>
  <si>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</si>
  <si>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</si>
  <si>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</si>
  <si>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</si>
  <si>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</si>
  <si>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</si>
  <si>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</si>
  <si>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REM2 -Special payments to staff whose professional activities have a material impact on institutions’ risk profile (identified staff)</t>
  </si>
  <si>
    <t>Guaranteed variable remuneration awards</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</si>
  <si>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</si>
  <si>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</si>
  <si>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</si>
  <si>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</si>
  <si>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</si>
  <si>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</si>
  <si>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</si>
  <si>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</si>
  <si>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</si>
  <si>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Of which paid during the financial year</t>
  </si>
  <si>
    <t>Of which deferred</t>
  </si>
  <si>
    <t>Of which severance payments paid during the financial year, that are not taken into account in the bonus cap</t>
  </si>
  <si>
    <t>Of which highest payment that has been awarded to a single person</t>
  </si>
  <si>
    <t>REM3 -Deferred remuneration</t>
  </si>
  <si>
    <t>Total amount of deferred remuneration awarded for previous performance periods</t>
  </si>
  <si>
    <t>Of which due to vest in the financial year</t>
  </si>
  <si>
    <t>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</si>
  <si>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</si>
  <si>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</si>
  <si>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</si>
  <si>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Total amount of deferred remuneration awarded before the financial year actually paid out in the financial year</t>
  </si>
  <si>
    <t>Total of amount of deferred remuneration awarded for previous performance period that has vested but is subject to retention periods</t>
  </si>
  <si>
    <t>Cash-based</t>
  </si>
  <si>
    <t>Shares or equivalent ownership interests</t>
  </si>
  <si>
    <t>Share-linked instruments or equivalent non-cash instruments</t>
  </si>
  <si>
    <t>Other instruments</t>
  </si>
  <si>
    <t>Other forms</t>
  </si>
  <si>
    <t>Total amount</t>
  </si>
  <si>
    <t>REM4 -Remuneration of 1 million EUR or more per year</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</si>
  <si>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</si>
  <si>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</si>
  <si>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</si>
  <si>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</si>
  <si>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</si>
  <si>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</si>
  <si>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</si>
  <si>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</si>
  <si>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</si>
  <si>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</si>
  <si>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</si>
  <si>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</si>
  <si>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</si>
  <si>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 To be extended as appropriate, if further payment bands are needed.</t>
  </si>
  <si>
    <t>REM5 -Information on remuneration of staff whose professional activities have a material impact on institutions’ risk profile (identified staff)</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</si>
  <si>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</si>
  <si>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</si>
  <si>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</si>
  <si>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</si>
  <si>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</si>
  <si>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</si>
  <si>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</si>
  <si>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</si>
  <si>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</si>
  <si>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</si>
  <si>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</si>
  <si>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</si>
  <si>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</si>
  <si>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</si>
  <si>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Of which: variable remuneration</t>
  </si>
  <si>
    <t>Of which: fixed remuneration</t>
  </si>
  <si>
    <t>Other differences1</t>
  </si>
  <si>
    <t>1 Non deducted from regulatory capital, capital requirement increase elements and differences because the transitional arrangements related to IFRS 9 or analogous ECLs (calculated according to article 473a of 575/2013 regulation)</t>
  </si>
  <si>
    <t>TOTAL LIABILITIES</t>
  </si>
  <si>
    <t>Other liabilities</t>
  </si>
  <si>
    <t>Leasing liabilities</t>
  </si>
  <si>
    <t>Deferred tax liabilities</t>
  </si>
  <si>
    <t>Derivative financial liabilities designated as hedge accounting relationships</t>
  </si>
  <si>
    <t>Held for trading derivative financial liabilities</t>
  </si>
  <si>
    <t>Financial liabilities at fair value through profit or loss</t>
  </si>
  <si>
    <t>Subordinated bonds and loans</t>
  </si>
  <si>
    <t>Liabilities from issued securities</t>
  </si>
  <si>
    <t>Repo liabilities</t>
  </si>
  <si>
    <t>Deposits from customers</t>
  </si>
  <si>
    <t>Amounts due to banks, the National Governments, deposits from the National Banks and other banks</t>
  </si>
  <si>
    <t>TOTAL ASSETS</t>
  </si>
  <si>
    <t>Current tax receivables</t>
  </si>
  <si>
    <t>Deferred tax assets</t>
  </si>
  <si>
    <t>Derivative financial assets designated as hedge accounting relationships</t>
  </si>
  <si>
    <t>Right-of-use assets</t>
  </si>
  <si>
    <t>Property and equipment</t>
  </si>
  <si>
    <t>Intangible assets</t>
  </si>
  <si>
    <t>Investments in subsidiaries</t>
  </si>
  <si>
    <t>Investment properties</t>
  </si>
  <si>
    <t>Securities at amortised cost</t>
  </si>
  <si>
    <t>Loans</t>
  </si>
  <si>
    <t>Financial assets at fair value through other comprehensive income</t>
  </si>
  <si>
    <t>Financial assets at fair value through profit or loss</t>
  </si>
  <si>
    <t xml:space="preserve">Repo receivables </t>
  </si>
  <si>
    <t>Placements with other banks, net of allowance for placement losses</t>
  </si>
  <si>
    <t>Cash, amounts due from banks and balances with the National Banks</t>
  </si>
  <si>
    <t>Current tax liabilities</t>
  </si>
  <si>
    <t>in HUF million</t>
  </si>
  <si>
    <t>Opening balance - 31.12.2020</t>
  </si>
  <si>
    <t>Closing balance - 31.12.2021  (6 =1 + 2 - 3 - 4 + 5)</t>
  </si>
  <si>
    <t xml:space="preserve">The capital requirement calculation of OTP Building Society is based on IFRS and audited data on 31st December 2021.
OTP Building Society applied standardized capital calculation method regarding credit and market risk and advanced measurement approach (AMA) regarding the operational risk. </t>
  </si>
  <si>
    <r>
      <rPr>
        <vertAlign val="superscript"/>
        <sz val="8"/>
        <rFont val="Arial"/>
        <family val="2"/>
        <charset val="238"/>
      </rPr>
      <t>1</t>
    </r>
    <r>
      <rPr>
        <sz val="8"/>
        <rFont val="Arial"/>
        <family val="2"/>
        <charset val="238"/>
      </rPr>
      <t>Profit for financial year 2021 is included in retained earnings.</t>
    </r>
  </si>
  <si>
    <t>The change of Tier1 capital and the leverage ratio total assets can have an impact on leverage ratio. Taking into accout that the current level of the leverage ratio exceeds the 3% minimum level, there is no intention of decreasing the leverage ratio. The OTP Building Society monitors the level of leverage ratio quarterly and as part of Recovery Plan indicators informs the Asset-Liability Committee. If the leverage ratio reaches crtical level, the Asset-Liability Committee asks the competent departments to prepare action plan in oder to handle the breaching the minimum level.</t>
  </si>
  <si>
    <t>Other changes</t>
  </si>
  <si>
    <t>The "non-performing" and the "defaulted" definitions are the same for the exposures in the table below.</t>
  </si>
  <si>
    <t>Market risk is the risk that movements in market risk factors, including foreign exchange rates, commodity prices, interest rates, credit spreads and equity prices will reduce the OTP Building Society’s income or the value of its portfolios.</t>
  </si>
  <si>
    <t>CR2-A - Changes in the stock of general and specific credit risk adjustments</t>
  </si>
  <si>
    <t>Accumulated specific / general  credit risk adjustment</t>
  </si>
  <si>
    <t>Opening balance</t>
  </si>
  <si>
    <t>Increases due to amounts set aside for estimated loan losses during the period</t>
  </si>
  <si>
    <t>Decreases due to amounts reversed for estimated loan losses during the period</t>
  </si>
  <si>
    <t>Decreases due to amounts taken against accumulated credit risk adjustments</t>
  </si>
  <si>
    <t>Transfers between credit risk adjustments</t>
  </si>
  <si>
    <t>Impact of exchange rate differences</t>
  </si>
  <si>
    <t>Cured from default or non-impaired</t>
  </si>
  <si>
    <t>Closing balance</t>
  </si>
  <si>
    <t>Recoveries on credit risk adjustments recorded directly to the statement of profit or loss</t>
  </si>
  <si>
    <t>Specific credit risk adjustments directly recorded to the statement of profit or loss</t>
  </si>
  <si>
    <t>N.A.</t>
  </si>
  <si>
    <t>IFRS9 effect</t>
  </si>
  <si>
    <t>IFRS9</t>
  </si>
  <si>
    <t>For the determination of the exposure arising from the interest rate risk of the banking book the Bank – based on its size, geographical location and activity – applies both income-based (changes in the net interest income – ΔNII) and economic capital based (changes in the economic value of equity – ΔEVE) dynamic models in line with the 2nd modelling sophistication category. The modelling is carried out within the frameworks prescribed by the EBA Guideline and internal regulations. The bank applies dynamic cash-flow modelling with constant balance sheet assumption in case of ΔNII, and run-off balance sheet in case of ΔEVE. The individual cash flows are recalculated dynamically for each scenario according to the behavioral functions typical to each scenario. The exposure is determined using the 6 standard EBA interest rate shock scenarios, applying the shock amount prescribed in the EBA Guideline.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</si>
</sst>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0.0"/>
    <numFmt numFmtId="166" formatCode="0.0%"/>
    <numFmt numFmtId="167" formatCode="_-* #,##0.00\ _F_t_-;\-* #,##0.00\ _F_t_-;_-* &quot;-&quot;??\ _F_t_-;_-@_-"/>
  </numFmts>
  <fonts count="3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vertAlign val="superscript"/>
      <sz val="8"/>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font>
    <font>
      <b/>
      <sz val="11"/>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s>
  <cellStyleXfs count="10">
    <xf numFmtId="0" fontId="0" fillId="0" borderId="0"/>
    <xf numFmtId="9" fontId="3" fillId="0" borderId="0" applyFont="0" applyFill="0" applyBorder="0" applyAlignment="0" applyProtection="0"/>
    <xf numFmtId="0" fontId="4" fillId="0" borderId="0"/>
    <xf numFmtId="0" fontId="16" fillId="0" borderId="0">
      <alignment horizontal="left" vertical="center" wrapText="1"/>
    </xf>
    <xf numFmtId="0" fontId="21" fillId="0" borderId="0" applyNumberFormat="0" applyFill="0" applyBorder="0" applyAlignment="0" applyProtection="0"/>
    <xf numFmtId="0" fontId="2" fillId="0" borderId="0"/>
    <xf numFmtId="167" fontId="2"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1" fillId="0" borderId="0"/>
  </cellStyleXfs>
  <cellXfs count="547">
    <xf numFmtId="0" fontId="0" fillId="0" borderId="0" xfId="0"/>
    <xf numFmtId="0" fontId="6" fillId="0" borderId="0" xfId="0" applyFont="1"/>
    <xf numFmtId="0" fontId="7" fillId="0" borderId="0" xfId="0" applyFont="1"/>
    <xf numFmtId="164" fontId="8" fillId="0" borderId="0" xfId="0" applyNumberFormat="1" applyFont="1" applyBorder="1" applyAlignment="1">
      <alignment horizontal="lef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right" wrapText="1"/>
    </xf>
    <xf numFmtId="0" fontId="6" fillId="0" borderId="0" xfId="0" applyFont="1" applyFill="1" applyBorder="1"/>
    <xf numFmtId="0" fontId="10" fillId="0" borderId="1" xfId="0" applyFont="1" applyFill="1" applyBorder="1" applyAlignment="1">
      <alignment horizontal="center" vertical="center" wrapText="1"/>
    </xf>
    <xf numFmtId="0" fontId="11" fillId="0" borderId="0" xfId="0" applyFont="1" applyBorder="1" applyAlignment="1">
      <alignment horizontal="left"/>
    </xf>
    <xf numFmtId="3" fontId="12" fillId="0" borderId="0" xfId="0" applyNumberFormat="1" applyFont="1" applyFill="1" applyBorder="1"/>
    <xf numFmtId="0" fontId="13" fillId="0" borderId="0" xfId="0" applyFont="1" applyFill="1" applyBorder="1" applyAlignment="1">
      <alignment horizontal="left" vertical="center" wrapText="1" indent="1"/>
    </xf>
    <xf numFmtId="3" fontId="13" fillId="0" borderId="0" xfId="0" applyNumberFormat="1" applyFont="1" applyFill="1" applyBorder="1" applyAlignment="1">
      <alignment horizontal="right" vertical="center"/>
    </xf>
    <xf numFmtId="10" fontId="12" fillId="0" borderId="0" xfId="1" applyNumberFormat="1" applyFont="1" applyFill="1" applyBorder="1"/>
    <xf numFmtId="10" fontId="13" fillId="0" borderId="0" xfId="1" applyNumberFormat="1" applyFont="1" applyFill="1" applyBorder="1" applyAlignment="1">
      <alignment horizontal="right" vertical="center"/>
    </xf>
    <xf numFmtId="0" fontId="13" fillId="0" borderId="0" xfId="0" applyFont="1" applyFill="1" applyBorder="1" applyAlignment="1">
      <alignment horizontal="left" vertical="center" wrapText="1" indent="2"/>
    </xf>
    <xf numFmtId="0" fontId="12" fillId="0" borderId="0" xfId="0" applyFont="1" applyFill="1" applyBorder="1" applyAlignment="1">
      <alignment horizontal="left" indent="2"/>
    </xf>
    <xf numFmtId="10" fontId="12" fillId="0" borderId="0" xfId="0" applyNumberFormat="1" applyFont="1" applyFill="1" applyBorder="1"/>
    <xf numFmtId="0" fontId="11" fillId="0" borderId="0" xfId="0" applyFont="1" applyFill="1" applyBorder="1" applyAlignment="1">
      <alignment horizontal="left"/>
    </xf>
    <xf numFmtId="0" fontId="12" fillId="0" borderId="0" xfId="0" applyFont="1" applyFill="1" applyBorder="1" applyAlignment="1">
      <alignment horizontal="left"/>
    </xf>
    <xf numFmtId="0" fontId="14" fillId="2" borderId="0" xfId="0" applyFont="1" applyFill="1" applyBorder="1"/>
    <xf numFmtId="0" fontId="6" fillId="0" borderId="0" xfId="0" applyNumberFormat="1" applyFont="1" applyFill="1" applyAlignment="1">
      <alignment vertical="center" wrapText="1"/>
    </xf>
    <xf numFmtId="0" fontId="11" fillId="0" borderId="0" xfId="0" applyFont="1" applyFill="1" applyBorder="1" applyAlignment="1"/>
    <xf numFmtId="0" fontId="10" fillId="0" borderId="2"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0" xfId="0" applyFont="1" applyFill="1" applyBorder="1" applyAlignment="1">
      <alignment horizontal="left" vertical="center" wrapText="1" indent="1"/>
    </xf>
    <xf numFmtId="3" fontId="10" fillId="0" borderId="0" xfId="0" applyNumberFormat="1" applyFont="1" applyFill="1" applyBorder="1" applyAlignment="1">
      <alignment horizontal="right" vertical="center"/>
    </xf>
    <xf numFmtId="0" fontId="10" fillId="0" borderId="3" xfId="0" applyFont="1" applyFill="1" applyBorder="1" applyAlignment="1">
      <alignment horizontal="left" indent="1"/>
    </xf>
    <xf numFmtId="3" fontId="10" fillId="0" borderId="3" xfId="0" applyNumberFormat="1" applyFont="1" applyFill="1" applyBorder="1" applyAlignment="1">
      <alignment horizontal="right" vertical="center"/>
    </xf>
    <xf numFmtId="0" fontId="10" fillId="0" borderId="1" xfId="0" applyFont="1" applyFill="1" applyBorder="1" applyAlignment="1">
      <alignment vertical="center" wrapText="1"/>
    </xf>
    <xf numFmtId="0" fontId="10" fillId="0" borderId="3" xfId="0" applyFont="1" applyFill="1" applyBorder="1" applyAlignment="1">
      <alignment vertical="center" wrapText="1"/>
    </xf>
    <xf numFmtId="14" fontId="10" fillId="0" borderId="1" xfId="2" applyNumberFormat="1" applyFont="1" applyFill="1" applyBorder="1" applyAlignment="1">
      <alignment horizontal="center" vertical="center" wrapText="1"/>
    </xf>
    <xf numFmtId="0" fontId="12" fillId="0" borderId="0" xfId="0" applyFont="1"/>
    <xf numFmtId="0" fontId="12" fillId="0" borderId="0" xfId="0" quotePrefix="1" applyFont="1"/>
    <xf numFmtId="0" fontId="10" fillId="0" borderId="2" xfId="0" applyFont="1" applyBorder="1" applyAlignment="1">
      <alignment horizontal="center"/>
    </xf>
    <xf numFmtId="0" fontId="10" fillId="0" borderId="3" xfId="0" applyFont="1" applyBorder="1" applyAlignment="1">
      <alignment horizontal="center" vertical="center" wrapText="1"/>
    </xf>
    <xf numFmtId="0" fontId="13" fillId="0" borderId="0" xfId="0" applyFont="1" applyFill="1" applyBorder="1" applyAlignment="1">
      <alignment wrapText="1"/>
    </xf>
    <xf numFmtId="0" fontId="12" fillId="0" borderId="0" xfId="0" applyFont="1" applyFill="1" applyBorder="1" applyAlignment="1">
      <alignment wrapText="1"/>
    </xf>
    <xf numFmtId="0" fontId="10" fillId="0" borderId="3" xfId="0" applyFont="1" applyBorder="1" applyAlignment="1">
      <alignment vertical="center" wrapText="1"/>
    </xf>
    <xf numFmtId="3" fontId="13" fillId="0" borderId="0" xfId="0" applyNumberFormat="1" applyFont="1" applyFill="1" applyBorder="1" applyAlignment="1">
      <alignment vertical="center"/>
    </xf>
    <xf numFmtId="0" fontId="13" fillId="0" borderId="0" xfId="0" applyFont="1" applyFill="1" applyBorder="1" applyAlignment="1">
      <alignment vertical="center" wrapText="1"/>
    </xf>
    <xf numFmtId="0" fontId="10" fillId="0" borderId="0" xfId="0" applyFont="1" applyFill="1" applyBorder="1" applyAlignment="1">
      <alignment vertical="center" wrapText="1"/>
    </xf>
    <xf numFmtId="0" fontId="13" fillId="0" borderId="0" xfId="0" applyFont="1" applyFill="1" applyBorder="1"/>
    <xf numFmtId="0" fontId="11" fillId="0" borderId="3" xfId="2" applyFont="1" applyBorder="1" applyAlignment="1">
      <alignment horizontal="center" vertical="center" wrapText="1"/>
    </xf>
    <xf numFmtId="0" fontId="12" fillId="0" borderId="3" xfId="2" applyFont="1" applyFill="1" applyBorder="1" applyAlignment="1">
      <alignment vertical="center"/>
    </xf>
    <xf numFmtId="0" fontId="12" fillId="0" borderId="0" xfId="2" applyFont="1" applyFill="1" applyBorder="1" applyAlignment="1">
      <alignment vertical="center"/>
    </xf>
    <xf numFmtId="0" fontId="12" fillId="0" borderId="2" xfId="2" applyFont="1" applyFill="1" applyBorder="1" applyAlignment="1">
      <alignment vertical="center"/>
    </xf>
    <xf numFmtId="0" fontId="5" fillId="2" borderId="0" xfId="0" applyNumberFormat="1" applyFont="1" applyFill="1" applyBorder="1" applyAlignment="1" applyProtection="1">
      <alignment horizontal="left" vertical="center"/>
    </xf>
    <xf numFmtId="0" fontId="0" fillId="0" borderId="0" xfId="0" applyAlignment="1">
      <alignment horizontal="center"/>
    </xf>
    <xf numFmtId="0" fontId="10" fillId="0" borderId="8" xfId="0" applyFont="1" applyFill="1" applyBorder="1" applyAlignment="1">
      <alignment vertical="center" wrapText="1"/>
    </xf>
    <xf numFmtId="3" fontId="10" fillId="0" borderId="8" xfId="0" applyNumberFormat="1" applyFont="1" applyFill="1" applyBorder="1" applyAlignment="1">
      <alignment vertical="center"/>
    </xf>
    <xf numFmtId="0" fontId="0" fillId="0" borderId="8" xfId="0" applyBorder="1"/>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3" fontId="13" fillId="0" borderId="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3" fontId="10" fillId="0" borderId="3" xfId="0" applyNumberFormat="1" applyFont="1" applyFill="1" applyBorder="1" applyAlignment="1">
      <alignment horizontal="center" vertical="center"/>
    </xf>
    <xf numFmtId="0" fontId="10" fillId="0" borderId="0" xfId="0" applyFont="1" applyFill="1" applyBorder="1" applyAlignment="1">
      <alignment horizontal="left" vertical="center" wrapText="1"/>
    </xf>
    <xf numFmtId="0" fontId="13" fillId="0" borderId="0" xfId="0" applyFont="1" applyFill="1" applyBorder="1" applyAlignment="1">
      <alignment horizontal="center"/>
    </xf>
    <xf numFmtId="3"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3" xfId="2" applyFont="1" applyFill="1" applyBorder="1" applyAlignment="1">
      <alignment horizontal="center" vertical="center" wrapText="1"/>
    </xf>
    <xf numFmtId="0" fontId="12" fillId="0" borderId="0" xfId="0" applyFont="1" applyBorder="1" applyAlignment="1">
      <alignment vertical="center"/>
    </xf>
    <xf numFmtId="10" fontId="13" fillId="0" borderId="0" xfId="1" applyNumberFormat="1" applyFont="1" applyFill="1" applyBorder="1" applyAlignment="1">
      <alignment horizontal="center" vertical="center"/>
    </xf>
    <xf numFmtId="0" fontId="11" fillId="0" borderId="1" xfId="0" applyFont="1" applyBorder="1" applyAlignment="1">
      <alignment vertical="center"/>
    </xf>
    <xf numFmtId="14" fontId="11" fillId="0" borderId="1" xfId="0" applyNumberFormat="1" applyFont="1" applyBorder="1" applyAlignment="1">
      <alignment horizontal="center" vertical="center"/>
    </xf>
    <xf numFmtId="0" fontId="12" fillId="0" borderId="0" xfId="0" applyFont="1" applyFill="1" applyBorder="1"/>
    <xf numFmtId="3" fontId="13" fillId="0" borderId="3"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wrapText="1"/>
    </xf>
    <xf numFmtId="0" fontId="13" fillId="0" borderId="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3" fillId="0" borderId="0" xfId="0" applyFont="1" applyFill="1" applyBorder="1" applyAlignment="1">
      <alignment horizontal="justify" vertical="center"/>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14" fontId="10" fillId="0" borderId="0" xfId="0" applyNumberFormat="1" applyFont="1" applyFill="1" applyBorder="1" applyAlignment="1">
      <alignment horizontal="center" vertical="center" wrapText="1"/>
    </xf>
    <xf numFmtId="14" fontId="10" fillId="0" borderId="12" xfId="0" applyNumberFormat="1" applyFont="1" applyFill="1" applyBorder="1" applyAlignment="1">
      <alignment horizontal="center" vertical="center" wrapText="1"/>
    </xf>
    <xf numFmtId="0" fontId="10" fillId="0" borderId="0" xfId="0" applyFont="1" applyFill="1" applyBorder="1" applyAlignment="1">
      <alignment horizontal="justify" vertical="center" wrapText="1"/>
    </xf>
    <xf numFmtId="0" fontId="10" fillId="0" borderId="4" xfId="0" applyFont="1" applyFill="1" applyBorder="1" applyAlignment="1">
      <alignment horizontal="justify" vertical="center" wrapText="1"/>
    </xf>
    <xf numFmtId="3" fontId="10" fillId="0" borderId="4" xfId="0" applyNumberFormat="1" applyFont="1" applyFill="1" applyBorder="1" applyAlignment="1">
      <alignment horizontal="center" vertical="center"/>
    </xf>
    <xf numFmtId="0" fontId="13" fillId="0" borderId="4" xfId="0" applyFont="1" applyFill="1" applyBorder="1" applyAlignment="1">
      <alignment horizontal="justify" vertical="center" wrapText="1"/>
    </xf>
    <xf numFmtId="3" fontId="13" fillId="0" borderId="4" xfId="0" applyNumberFormat="1" applyFont="1" applyFill="1" applyBorder="1" applyAlignment="1">
      <alignment horizontal="center" vertical="center"/>
    </xf>
    <xf numFmtId="10" fontId="10" fillId="0" borderId="0" xfId="1" applyNumberFormat="1" applyFont="1" applyFill="1" applyBorder="1" applyAlignment="1">
      <alignment horizontal="center" vertical="center"/>
    </xf>
    <xf numFmtId="0" fontId="13" fillId="0" borderId="0" xfId="0" applyFont="1" applyFill="1" applyBorder="1" applyAlignment="1">
      <alignment horizontal="left" vertical="justify"/>
    </xf>
    <xf numFmtId="0" fontId="13" fillId="0" borderId="0" xfId="0" applyFont="1" applyFill="1" applyBorder="1" applyAlignment="1">
      <alignment vertical="justify"/>
    </xf>
    <xf numFmtId="0" fontId="13" fillId="0" borderId="3" xfId="0" applyFont="1" applyFill="1" applyBorder="1" applyAlignment="1">
      <alignment vertical="justify" wrapText="1"/>
    </xf>
    <xf numFmtId="3" fontId="12" fillId="0" borderId="0"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3" fontId="11" fillId="0" borderId="0" xfId="0" applyNumberFormat="1" applyFont="1" applyFill="1" applyBorder="1" applyAlignment="1">
      <alignment horizontal="center" vertical="center"/>
    </xf>
    <xf numFmtId="0" fontId="0" fillId="0" borderId="0" xfId="0" applyFill="1"/>
    <xf numFmtId="0" fontId="12" fillId="0" borderId="5" xfId="0" applyFont="1" applyBorder="1"/>
    <xf numFmtId="0" fontId="11" fillId="0" borderId="13" xfId="0" applyFont="1" applyBorder="1" applyAlignment="1">
      <alignment horizontal="center" vertical="center"/>
    </xf>
    <xf numFmtId="0" fontId="12" fillId="0" borderId="0" xfId="0" applyFont="1" applyBorder="1" applyAlignment="1">
      <alignment horizontal="center" vertical="center"/>
    </xf>
    <xf numFmtId="9" fontId="12" fillId="0" borderId="8" xfId="1" applyFont="1" applyFill="1" applyBorder="1" applyAlignment="1">
      <alignment horizontal="center" vertical="center"/>
    </xf>
    <xf numFmtId="0" fontId="5" fillId="2" borderId="0" xfId="0" applyNumberFormat="1" applyFont="1" applyFill="1" applyBorder="1" applyAlignment="1" applyProtection="1">
      <alignment vertical="center"/>
    </xf>
    <xf numFmtId="0" fontId="0" fillId="0" borderId="6" xfId="0" applyBorder="1"/>
    <xf numFmtId="0" fontId="12" fillId="0" borderId="6" xfId="0" applyFont="1" applyBorder="1" applyAlignment="1">
      <alignment horizontal="center"/>
    </xf>
    <xf numFmtId="0" fontId="12" fillId="0" borderId="0" xfId="0" applyFont="1" applyBorder="1" applyAlignment="1">
      <alignment horizontal="center"/>
    </xf>
    <xf numFmtId="0" fontId="12" fillId="0" borderId="8" xfId="0" applyFont="1" applyBorder="1" applyAlignment="1">
      <alignment horizontal="center"/>
    </xf>
    <xf numFmtId="0" fontId="0" fillId="0" borderId="5" xfId="0" applyBorder="1"/>
    <xf numFmtId="0" fontId="10" fillId="0" borderId="6" xfId="0" applyFont="1" applyFill="1" applyBorder="1" applyAlignment="1">
      <alignment horizontal="center" vertical="center" wrapText="1"/>
    </xf>
    <xf numFmtId="10" fontId="13" fillId="0" borderId="8" xfId="1" applyNumberFormat="1" applyFont="1" applyFill="1" applyBorder="1" applyAlignment="1">
      <alignment horizontal="right"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14" fontId="11" fillId="0" borderId="2" xfId="0" applyNumberFormat="1" applyFont="1" applyBorder="1" applyAlignment="1">
      <alignment horizontal="center"/>
    </xf>
    <xf numFmtId="0" fontId="12" fillId="0" borderId="10" xfId="0" applyFont="1" applyBorder="1" applyAlignment="1">
      <alignment horizontal="center" vertical="center"/>
    </xf>
    <xf numFmtId="0" fontId="12" fillId="0" borderId="6" xfId="0" applyFont="1" applyBorder="1" applyAlignment="1">
      <alignment vertical="center"/>
    </xf>
    <xf numFmtId="0" fontId="10" fillId="0" borderId="6" xfId="0" applyFont="1" applyFill="1" applyBorder="1" applyAlignment="1">
      <alignment horizontal="left" vertical="center" wrapText="1"/>
    </xf>
    <xf numFmtId="14" fontId="11" fillId="0" borderId="6"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0" xfId="0" applyFont="1" applyFill="1" applyBorder="1" applyAlignment="1">
      <alignment horizontal="center" vertical="center"/>
    </xf>
    <xf numFmtId="0" fontId="17" fillId="0" borderId="0" xfId="0" applyFont="1" applyFill="1" applyBorder="1" applyAlignment="1">
      <alignment horizontal="left" indent="1"/>
    </xf>
    <xf numFmtId="0" fontId="18" fillId="0" borderId="0" xfId="0" applyFont="1" applyFill="1" applyBorder="1" applyAlignment="1">
      <alignment horizontal="left" vertical="center" wrapText="1" indent="1"/>
    </xf>
    <xf numFmtId="0" fontId="18" fillId="0" borderId="0" xfId="0" applyFont="1" applyFill="1" applyBorder="1" applyAlignment="1">
      <alignment horizontal="left" wrapText="1" indent="1"/>
    </xf>
    <xf numFmtId="0" fontId="18" fillId="0" borderId="0" xfId="0" applyFont="1" applyFill="1" applyBorder="1" applyAlignment="1">
      <alignment horizontal="left" indent="1"/>
    </xf>
    <xf numFmtId="0" fontId="12" fillId="0" borderId="8"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3" fontId="12" fillId="3" borderId="0" xfId="0" applyNumberFormat="1" applyFont="1" applyFill="1" applyBorder="1" applyAlignment="1">
      <alignment vertical="center"/>
    </xf>
    <xf numFmtId="0" fontId="11" fillId="3" borderId="0" xfId="0" applyFont="1" applyFill="1" applyBorder="1" applyAlignment="1">
      <alignment vertical="top" wrapText="1"/>
    </xf>
    <xf numFmtId="0" fontId="12" fillId="0" borderId="0" xfId="0" applyFont="1" applyFill="1" applyBorder="1" applyAlignment="1">
      <alignment horizontal="left" vertical="center" wrapText="1" indent="2"/>
    </xf>
    <xf numFmtId="0" fontId="12" fillId="0" borderId="0" xfId="0" applyFont="1" applyFill="1" applyBorder="1" applyAlignment="1">
      <alignment horizontal="left" wrapText="1"/>
    </xf>
    <xf numFmtId="0" fontId="11" fillId="3" borderId="8" xfId="0" applyFont="1" applyFill="1" applyBorder="1" applyAlignment="1">
      <alignmen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0" xfId="0" applyFont="1" applyFill="1" applyBorder="1"/>
    <xf numFmtId="3" fontId="11" fillId="0" borderId="0" xfId="0" applyNumberFormat="1" applyFont="1" applyFill="1" applyBorder="1" applyAlignment="1">
      <alignment horizontal="right" vertical="center"/>
    </xf>
    <xf numFmtId="0" fontId="11" fillId="0" borderId="8" xfId="0" applyFont="1" applyFill="1" applyBorder="1"/>
    <xf numFmtId="166" fontId="11" fillId="0" borderId="8" xfId="1" applyNumberFormat="1" applyFont="1" applyFill="1" applyBorder="1"/>
    <xf numFmtId="0" fontId="11" fillId="0" borderId="6"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10" xfId="0" applyFont="1" applyFill="1" applyBorder="1" applyAlignment="1">
      <alignment horizontal="center" vertical="center"/>
    </xf>
    <xf numFmtId="0" fontId="12" fillId="0" borderId="10" xfId="0" applyFont="1" applyFill="1" applyBorder="1" applyAlignment="1">
      <alignment horizontal="left" vertical="center" wrapText="1"/>
    </xf>
    <xf numFmtId="0" fontId="11" fillId="3" borderId="10" xfId="0" applyFont="1" applyFill="1" applyBorder="1" applyAlignment="1">
      <alignment vertical="top" wrapText="1"/>
    </xf>
    <xf numFmtId="3" fontId="12" fillId="0" borderId="10" xfId="0" applyNumberFormat="1" applyFont="1" applyFill="1" applyBorder="1" applyAlignment="1">
      <alignment horizontal="center" vertical="center"/>
    </xf>
    <xf numFmtId="0" fontId="11" fillId="0" borderId="10" xfId="0" applyFont="1" applyFill="1" applyBorder="1" applyAlignment="1">
      <alignment vertical="center" wrapText="1"/>
    </xf>
    <xf numFmtId="3" fontId="12" fillId="3" borderId="10" xfId="0" applyNumberFormat="1" applyFont="1" applyFill="1" applyBorder="1" applyAlignment="1">
      <alignment vertical="center"/>
    </xf>
    <xf numFmtId="0" fontId="12" fillId="0" borderId="10" xfId="0" applyFont="1" applyFill="1" applyBorder="1" applyAlignment="1">
      <alignment horizontal="left" wrapText="1"/>
    </xf>
    <xf numFmtId="0" fontId="12" fillId="0" borderId="8" xfId="0" applyFont="1" applyFill="1" applyBorder="1" applyAlignment="1">
      <alignment horizontal="center" vertical="center"/>
    </xf>
    <xf numFmtId="3" fontId="12" fillId="0" borderId="0" xfId="0" applyNumberFormat="1" applyFont="1" applyFill="1" applyBorder="1" applyAlignment="1">
      <alignment horizontal="right" vertical="center"/>
    </xf>
    <xf numFmtId="0" fontId="18" fillId="0" borderId="0" xfId="0" applyFont="1" applyFill="1" applyBorder="1" applyAlignment="1">
      <alignment horizontal="left" indent="2"/>
    </xf>
    <xf numFmtId="0" fontId="18" fillId="0" borderId="0" xfId="0" applyFont="1" applyFill="1" applyBorder="1" applyAlignment="1">
      <alignment horizontal="left" wrapText="1" indent="2"/>
    </xf>
    <xf numFmtId="0" fontId="18" fillId="0" borderId="0" xfId="0" applyFont="1" applyFill="1" applyBorder="1" applyAlignment="1">
      <alignment horizontal="left" wrapText="1" indent="3"/>
    </xf>
    <xf numFmtId="0" fontId="12" fillId="0" borderId="0" xfId="0" applyFont="1" applyFill="1" applyBorder="1" applyAlignment="1">
      <alignment horizontal="left" wrapText="1" indent="2"/>
    </xf>
    <xf numFmtId="0" fontId="12" fillId="0" borderId="0" xfId="0" applyFont="1" applyFill="1" applyBorder="1" applyAlignment="1">
      <alignment horizontal="left" wrapText="1" indent="4"/>
    </xf>
    <xf numFmtId="3" fontId="12" fillId="3" borderId="0" xfId="0" applyNumberFormat="1" applyFont="1" applyFill="1" applyBorder="1" applyAlignment="1">
      <alignment horizontal="right" vertical="center"/>
    </xf>
    <xf numFmtId="0" fontId="11" fillId="0" borderId="10" xfId="0" applyFont="1" applyFill="1" applyBorder="1"/>
    <xf numFmtId="3" fontId="11" fillId="0" borderId="10" xfId="0" applyNumberFormat="1" applyFont="1" applyFill="1" applyBorder="1" applyAlignment="1">
      <alignment horizontal="right" vertical="center"/>
    </xf>
    <xf numFmtId="3" fontId="11" fillId="3" borderId="10" xfId="0" applyNumberFormat="1" applyFont="1" applyFill="1" applyBorder="1" applyAlignment="1">
      <alignment horizontal="right" vertical="center"/>
    </xf>
    <xf numFmtId="0" fontId="18" fillId="0" borderId="0" xfId="0" applyFont="1" applyFill="1" applyBorder="1" applyAlignment="1">
      <alignment horizontal="left" vertical="center" indent="2"/>
    </xf>
    <xf numFmtId="3" fontId="12" fillId="3" borderId="8" xfId="0" applyNumberFormat="1" applyFont="1" applyFill="1" applyBorder="1"/>
    <xf numFmtId="3" fontId="11" fillId="3" borderId="0" xfId="0" applyNumberFormat="1" applyFont="1" applyFill="1" applyBorder="1" applyAlignment="1">
      <alignment horizontal="right" vertical="center"/>
    </xf>
    <xf numFmtId="3" fontId="11" fillId="3" borderId="8" xfId="0" applyNumberFormat="1" applyFont="1" applyFill="1" applyBorder="1"/>
    <xf numFmtId="0" fontId="21" fillId="2" borderId="0" xfId="4" applyNumberFormat="1" applyFill="1" applyBorder="1" applyAlignment="1" applyProtection="1">
      <alignment vertical="center"/>
    </xf>
    <xf numFmtId="0" fontId="21" fillId="2" borderId="0" xfId="4" applyNumberFormat="1" applyFill="1" applyBorder="1" applyAlignment="1" applyProtection="1">
      <alignment horizontal="left" vertical="center"/>
    </xf>
    <xf numFmtId="0" fontId="17" fillId="0" borderId="0" xfId="2" applyFont="1" applyFill="1" applyBorder="1" applyAlignment="1">
      <alignment horizontal="left" vertical="center" wrapText="1" indent="1"/>
    </xf>
    <xf numFmtId="0" fontId="10" fillId="0" borderId="3" xfId="2" applyFont="1" applyFill="1" applyBorder="1" applyAlignment="1">
      <alignment horizontal="left" vertical="center" wrapText="1"/>
    </xf>
    <xf numFmtId="0" fontId="13" fillId="0" borderId="2" xfId="2" applyFont="1" applyFill="1" applyBorder="1" applyAlignment="1">
      <alignment horizontal="left" vertical="center" wrapText="1"/>
    </xf>
    <xf numFmtId="0" fontId="17" fillId="0" borderId="0" xfId="2" applyFont="1" applyFill="1" applyBorder="1" applyAlignment="1">
      <alignment horizontal="left" vertical="center" wrapText="1" indent="2"/>
    </xf>
    <xf numFmtId="0" fontId="13" fillId="0" borderId="0" xfId="2" applyFont="1" applyFill="1" applyBorder="1" applyAlignment="1">
      <alignment horizontal="left" vertical="center" wrapText="1"/>
    </xf>
    <xf numFmtId="0" fontId="10" fillId="0" borderId="2"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0" fillId="0" borderId="3" xfId="2" applyFont="1" applyBorder="1" applyAlignment="1">
      <alignment vertical="center" wrapText="1"/>
    </xf>
    <xf numFmtId="3" fontId="13" fillId="0" borderId="2" xfId="2" applyNumberFormat="1" applyFont="1" applyFill="1" applyBorder="1" applyAlignment="1">
      <alignment horizontal="center" vertical="center"/>
    </xf>
    <xf numFmtId="3" fontId="13" fillId="0" borderId="0" xfId="2" applyNumberFormat="1" applyFont="1" applyFill="1" applyBorder="1" applyAlignment="1">
      <alignment horizontal="center" vertical="center"/>
    </xf>
    <xf numFmtId="3" fontId="10" fillId="0" borderId="3" xfId="2" applyNumberFormat="1" applyFont="1" applyFill="1" applyBorder="1" applyAlignment="1">
      <alignment horizontal="center"/>
    </xf>
    <xf numFmtId="0" fontId="10" fillId="0" borderId="3" xfId="2" applyFont="1" applyBorder="1" applyAlignment="1">
      <alignment horizontal="center" vertical="center" wrapText="1"/>
    </xf>
    <xf numFmtId="0" fontId="10" fillId="0" borderId="15" xfId="2" applyFont="1" applyBorder="1" applyAlignment="1">
      <alignment horizontal="center" vertical="center" wrapText="1"/>
    </xf>
    <xf numFmtId="3" fontId="13" fillId="0" borderId="16" xfId="2" applyNumberFormat="1" applyFont="1" applyFill="1" applyBorder="1" applyAlignment="1">
      <alignment horizontal="center" vertical="center"/>
    </xf>
    <xf numFmtId="3" fontId="13" fillId="0" borderId="17" xfId="2" applyNumberFormat="1" applyFont="1" applyFill="1" applyBorder="1" applyAlignment="1">
      <alignment horizontal="center" vertical="center"/>
    </xf>
    <xf numFmtId="3" fontId="10" fillId="0" borderId="15" xfId="2" applyNumberFormat="1" applyFont="1" applyFill="1" applyBorder="1" applyAlignment="1">
      <alignment horizontal="center"/>
    </xf>
    <xf numFmtId="0" fontId="10" fillId="0" borderId="19" xfId="2" applyFont="1" applyBorder="1" applyAlignment="1">
      <alignment vertical="center" wrapText="1"/>
    </xf>
    <xf numFmtId="3" fontId="13" fillId="0" borderId="20" xfId="2" applyNumberFormat="1" applyFont="1" applyFill="1" applyBorder="1" applyAlignment="1">
      <alignment horizontal="center" vertical="center"/>
    </xf>
    <xf numFmtId="3" fontId="13" fillId="0" borderId="21" xfId="2" applyNumberFormat="1" applyFont="1" applyFill="1" applyBorder="1" applyAlignment="1">
      <alignment horizontal="center" vertical="center"/>
    </xf>
    <xf numFmtId="3" fontId="10" fillId="0" borderId="19" xfId="2" applyNumberFormat="1" applyFont="1" applyFill="1" applyBorder="1" applyAlignment="1">
      <alignment horizontal="center"/>
    </xf>
    <xf numFmtId="0" fontId="10" fillId="0" borderId="19" xfId="2" applyFont="1" applyBorder="1" applyAlignment="1">
      <alignment horizontal="center" vertical="center" wrapText="1"/>
    </xf>
    <xf numFmtId="3" fontId="12" fillId="3" borderId="22" xfId="0" applyNumberFormat="1" applyFont="1" applyFill="1" applyBorder="1" applyAlignment="1">
      <alignment horizontal="right" vertical="center"/>
    </xf>
    <xf numFmtId="3" fontId="12" fillId="3" borderId="23" xfId="0" applyNumberFormat="1" applyFont="1" applyFill="1" applyBorder="1" applyAlignment="1">
      <alignment horizontal="right" vertical="center"/>
    </xf>
    <xf numFmtId="3" fontId="12" fillId="3" borderId="24" xfId="0" applyNumberFormat="1" applyFont="1" applyFill="1" applyBorder="1" applyAlignment="1">
      <alignment horizontal="right" vertical="center"/>
    </xf>
    <xf numFmtId="3" fontId="12" fillId="3" borderId="25" xfId="0" applyNumberFormat="1" applyFont="1" applyFill="1" applyBorder="1" applyAlignment="1">
      <alignment horizontal="right" vertical="center"/>
    </xf>
    <xf numFmtId="3" fontId="12" fillId="3" borderId="26" xfId="0" applyNumberFormat="1" applyFont="1" applyFill="1" applyBorder="1" applyAlignment="1">
      <alignment horizontal="right" vertical="center"/>
    </xf>
    <xf numFmtId="3" fontId="12" fillId="3" borderId="27" xfId="0" applyNumberFormat="1" applyFont="1" applyFill="1" applyBorder="1" applyAlignment="1">
      <alignment horizontal="right" vertical="center"/>
    </xf>
    <xf numFmtId="0" fontId="13" fillId="0" borderId="0" xfId="0" applyFont="1"/>
    <xf numFmtId="3" fontId="13" fillId="3" borderId="0" xfId="2" applyNumberFormat="1" applyFont="1" applyFill="1" applyBorder="1" applyAlignment="1">
      <alignment horizontal="center"/>
    </xf>
    <xf numFmtId="3" fontId="13" fillId="3" borderId="17" xfId="2" applyNumberFormat="1" applyFont="1" applyFill="1" applyBorder="1" applyAlignment="1">
      <alignment horizontal="center"/>
    </xf>
    <xf numFmtId="0" fontId="13" fillId="0" borderId="0" xfId="2" applyFont="1" applyFill="1" applyBorder="1" applyAlignment="1">
      <alignment horizontal="center" vertical="center" wrapText="1"/>
    </xf>
    <xf numFmtId="0" fontId="0" fillId="0" borderId="0" xfId="0" applyAlignment="1">
      <alignment horizontal="left"/>
    </xf>
    <xf numFmtId="0" fontId="11" fillId="0" borderId="3" xfId="2" applyFont="1" applyBorder="1" applyAlignment="1">
      <alignment vertical="center"/>
    </xf>
    <xf numFmtId="0" fontId="18" fillId="0" borderId="0" xfId="2" applyFont="1" applyFill="1" applyBorder="1" applyAlignment="1">
      <alignment horizontal="left" vertical="center" indent="2"/>
    </xf>
    <xf numFmtId="0" fontId="11" fillId="0" borderId="3" xfId="2" applyFont="1" applyFill="1" applyBorder="1" applyAlignment="1">
      <alignment vertical="center"/>
    </xf>
    <xf numFmtId="0" fontId="11" fillId="0" borderId="3" xfId="2" applyFont="1" applyBorder="1" applyAlignment="1">
      <alignment horizontal="center"/>
    </xf>
    <xf numFmtId="0" fontId="12" fillId="0" borderId="0" xfId="2" applyFont="1" applyFill="1" applyBorder="1" applyAlignment="1">
      <alignment vertical="center" wrapText="1"/>
    </xf>
    <xf numFmtId="0" fontId="18" fillId="0" borderId="0" xfId="2" applyFont="1" applyFill="1" applyBorder="1" applyAlignment="1">
      <alignment horizontal="left" vertical="center" wrapText="1" indent="2"/>
    </xf>
    <xf numFmtId="0" fontId="13" fillId="0" borderId="3" xfId="0" applyFont="1" applyFill="1" applyBorder="1" applyAlignment="1">
      <alignment horizontal="left" vertical="center" wrapText="1" indent="2"/>
    </xf>
    <xf numFmtId="14" fontId="10" fillId="0" borderId="3" xfId="0" applyNumberFormat="1" applyFont="1" applyFill="1" applyBorder="1" applyAlignment="1">
      <alignment vertical="center" wrapText="1"/>
    </xf>
    <xf numFmtId="0" fontId="10" fillId="0" borderId="3" xfId="0" applyFont="1" applyFill="1" applyBorder="1" applyAlignment="1">
      <alignment horizontal="left" vertical="center" wrapText="1" indent="1"/>
    </xf>
    <xf numFmtId="166" fontId="13" fillId="0" borderId="0" xfId="1" applyNumberFormat="1" applyFont="1" applyFill="1" applyBorder="1" applyAlignment="1">
      <alignment horizontal="center" vertical="center"/>
    </xf>
    <xf numFmtId="166" fontId="10" fillId="0" borderId="3" xfId="1" applyNumberFormat="1" applyFont="1" applyFill="1" applyBorder="1" applyAlignment="1">
      <alignment horizontal="center" vertical="center"/>
    </xf>
    <xf numFmtId="9" fontId="10" fillId="0" borderId="1" xfId="1" applyFont="1" applyFill="1" applyBorder="1" applyAlignment="1">
      <alignment horizontal="center" vertical="center" wrapText="1"/>
    </xf>
    <xf numFmtId="3" fontId="13" fillId="0" borderId="17" xfId="0" applyNumberFormat="1" applyFont="1" applyFill="1" applyBorder="1" applyAlignment="1">
      <alignment horizontal="center" vertical="center"/>
    </xf>
    <xf numFmtId="3" fontId="13" fillId="0" borderId="15" xfId="0" applyNumberFormat="1" applyFont="1" applyFill="1" applyBorder="1" applyAlignment="1">
      <alignment horizontal="center" vertical="center"/>
    </xf>
    <xf numFmtId="3" fontId="12" fillId="0" borderId="2" xfId="2" applyNumberFormat="1" applyFont="1" applyFill="1" applyBorder="1" applyAlignment="1">
      <alignment horizontal="center" vertical="center"/>
    </xf>
    <xf numFmtId="3" fontId="12" fillId="0" borderId="0" xfId="2" applyNumberFormat="1" applyFont="1" applyFill="1" applyBorder="1" applyAlignment="1">
      <alignment horizontal="center" vertical="center"/>
    </xf>
    <xf numFmtId="3" fontId="12" fillId="0" borderId="0" xfId="7" applyNumberFormat="1" applyFont="1" applyFill="1" applyBorder="1" applyAlignment="1">
      <alignment horizontal="center" vertical="center"/>
    </xf>
    <xf numFmtId="3" fontId="11" fillId="0" borderId="3" xfId="7" applyNumberFormat="1" applyFont="1" applyFill="1" applyBorder="1" applyAlignment="1">
      <alignment horizontal="center" vertical="center"/>
    </xf>
    <xf numFmtId="3" fontId="13" fillId="3" borderId="0" xfId="2" applyNumberFormat="1" applyFont="1" applyFill="1" applyBorder="1" applyAlignment="1">
      <alignment horizontal="center" vertical="center"/>
    </xf>
    <xf numFmtId="3" fontId="10" fillId="0" borderId="3" xfId="0" applyNumberFormat="1" applyFont="1" applyBorder="1" applyAlignment="1">
      <alignment horizontal="center" vertical="center"/>
    </xf>
    <xf numFmtId="0" fontId="12" fillId="0" borderId="6" xfId="0" quotePrefix="1" applyFont="1" applyBorder="1"/>
    <xf numFmtId="3" fontId="12" fillId="0" borderId="0" xfId="2" applyNumberFormat="1" applyFont="1" applyFill="1" applyBorder="1" applyAlignment="1">
      <alignment horizontal="center" vertical="center" wrapText="1"/>
    </xf>
    <xf numFmtId="3" fontId="12" fillId="3" borderId="0" xfId="2" applyNumberFormat="1" applyFont="1" applyFill="1" applyBorder="1" applyAlignment="1">
      <alignment horizontal="center" vertical="center"/>
    </xf>
    <xf numFmtId="3" fontId="11" fillId="0" borderId="3" xfId="2" applyNumberFormat="1" applyFont="1" applyFill="1" applyBorder="1" applyAlignment="1">
      <alignment horizontal="center" vertical="center"/>
    </xf>
    <xf numFmtId="165" fontId="12" fillId="0" borderId="0" xfId="2" applyNumberFormat="1" applyFont="1" applyFill="1" applyBorder="1" applyAlignment="1">
      <alignment horizontal="center" vertical="center"/>
    </xf>
    <xf numFmtId="3" fontId="12" fillId="3" borderId="0" xfId="2" applyNumberFormat="1" applyFont="1" applyFill="1" applyBorder="1" applyAlignment="1">
      <alignment horizontal="center" vertical="center" wrapText="1"/>
    </xf>
    <xf numFmtId="3" fontId="11" fillId="3" borderId="3" xfId="2" applyNumberFormat="1" applyFont="1" applyFill="1" applyBorder="1" applyAlignment="1">
      <alignment horizontal="center" vertical="center"/>
    </xf>
    <xf numFmtId="3" fontId="12" fillId="0" borderId="0" xfId="2" applyNumberFormat="1" applyFont="1" applyFill="1" applyBorder="1" applyAlignment="1">
      <alignment horizontal="center"/>
    </xf>
    <xf numFmtId="0" fontId="12" fillId="0" borderId="0" xfId="2" applyFont="1" applyFill="1" applyBorder="1"/>
    <xf numFmtId="0" fontId="12" fillId="0" borderId="0" xfId="2" applyFont="1" applyFill="1" applyBorder="1" applyAlignment="1">
      <alignment horizontal="left" indent="2"/>
    </xf>
    <xf numFmtId="3" fontId="12" fillId="0" borderId="0" xfId="2" applyNumberFormat="1" applyFont="1" applyFill="1" applyBorder="1" applyAlignment="1">
      <alignment horizontal="center" wrapText="1"/>
    </xf>
    <xf numFmtId="0" fontId="12" fillId="0" borderId="0" xfId="2" applyFont="1" applyFill="1" applyBorder="1" applyAlignment="1">
      <alignment wrapText="1"/>
    </xf>
    <xf numFmtId="0" fontId="12" fillId="0" borderId="0" xfId="2" applyFont="1" applyFill="1" applyBorder="1" applyAlignment="1">
      <alignment horizontal="left" vertical="center" wrapText="1"/>
    </xf>
    <xf numFmtId="0" fontId="11" fillId="0" borderId="3" xfId="2" applyFont="1" applyFill="1" applyBorder="1" applyAlignment="1">
      <alignment horizontal="left" vertical="center" wrapText="1"/>
    </xf>
    <xf numFmtId="9" fontId="11" fillId="0" borderId="3" xfId="2" applyNumberFormat="1" applyFont="1" applyBorder="1" applyAlignment="1">
      <alignment horizontal="center"/>
    </xf>
    <xf numFmtId="0" fontId="11" fillId="0" borderId="3" xfId="2" applyFont="1" applyFill="1" applyBorder="1"/>
    <xf numFmtId="0" fontId="11" fillId="0" borderId="2" xfId="2" applyFont="1" applyBorder="1" applyAlignment="1">
      <alignment horizontal="left" vertical="center"/>
    </xf>
    <xf numFmtId="0" fontId="13" fillId="0" borderId="0" xfId="2" applyFont="1" applyFill="1" applyBorder="1" applyAlignment="1">
      <alignment horizontal="left" vertical="center" wrapText="1" indent="1"/>
    </xf>
    <xf numFmtId="0" fontId="10" fillId="0" borderId="1" xfId="2" applyFont="1" applyFill="1" applyBorder="1" applyAlignment="1">
      <alignment horizontal="center" vertical="center" wrapText="1"/>
    </xf>
    <xf numFmtId="0" fontId="10" fillId="0" borderId="8" xfId="2" applyFont="1" applyFill="1" applyBorder="1" applyAlignment="1">
      <alignment horizontal="left" vertical="center" wrapText="1" indent="1"/>
    </xf>
    <xf numFmtId="3" fontId="10" fillId="0" borderId="8" xfId="2" applyNumberFormat="1" applyFont="1" applyFill="1" applyBorder="1" applyAlignment="1">
      <alignment horizontal="center" vertical="center"/>
    </xf>
    <xf numFmtId="0" fontId="11" fillId="0" borderId="8" xfId="0" applyFont="1" applyBorder="1" applyAlignment="1">
      <alignment horizontal="center"/>
    </xf>
    <xf numFmtId="0" fontId="10" fillId="0" borderId="0" xfId="2" applyFont="1" applyFill="1" applyBorder="1" applyAlignment="1">
      <alignment wrapText="1"/>
    </xf>
    <xf numFmtId="1" fontId="13" fillId="0" borderId="0" xfId="8" applyNumberFormat="1" applyFont="1" applyFill="1" applyBorder="1" applyAlignment="1">
      <alignment horizontal="center" vertical="center" wrapText="1"/>
    </xf>
    <xf numFmtId="0" fontId="10" fillId="0" borderId="5" xfId="2" applyFont="1" applyFill="1" applyBorder="1" applyAlignment="1">
      <alignment horizontal="center" vertical="center" wrapText="1"/>
    </xf>
    <xf numFmtId="3" fontId="13" fillId="0" borderId="3" xfId="2" applyNumberFormat="1" applyFont="1" applyFill="1" applyBorder="1" applyAlignment="1">
      <alignment horizontal="center" vertical="center"/>
    </xf>
    <xf numFmtId="0" fontId="13" fillId="0" borderId="0" xfId="2" applyFont="1" applyFill="1" applyBorder="1" applyAlignment="1">
      <alignment horizontal="left" wrapText="1"/>
    </xf>
    <xf numFmtId="0" fontId="13" fillId="0" borderId="0" xfId="2" applyFont="1" applyFill="1" applyBorder="1" applyAlignment="1">
      <alignment horizontal="left" wrapText="1" indent="2"/>
    </xf>
    <xf numFmtId="0" fontId="10" fillId="0" borderId="6" xfId="2" applyFont="1" applyFill="1" applyBorder="1" applyAlignment="1">
      <alignment horizontal="left" vertical="center" wrapText="1"/>
    </xf>
    <xf numFmtId="9" fontId="10" fillId="3" borderId="6" xfId="8" applyFont="1" applyFill="1" applyBorder="1" applyAlignment="1">
      <alignment horizontal="center" vertical="center" wrapText="1"/>
    </xf>
    <xf numFmtId="0" fontId="10" fillId="0" borderId="10" xfId="2" applyFont="1" applyFill="1" applyBorder="1" applyAlignment="1">
      <alignment wrapText="1"/>
    </xf>
    <xf numFmtId="3" fontId="13" fillId="0" borderId="10" xfId="2" applyNumberFormat="1" applyFont="1" applyFill="1" applyBorder="1" applyAlignment="1">
      <alignment horizontal="center" vertical="center"/>
    </xf>
    <xf numFmtId="0" fontId="13" fillId="0" borderId="3" xfId="2" applyFont="1" applyFill="1" applyBorder="1" applyAlignment="1">
      <alignment horizontal="left" wrapText="1" indent="2"/>
    </xf>
    <xf numFmtId="0" fontId="13" fillId="0" borderId="3" xfId="2" applyFont="1" applyFill="1" applyBorder="1" applyAlignment="1">
      <alignment horizontal="left" wrapText="1"/>
    </xf>
    <xf numFmtId="0" fontId="10" fillId="0" borderId="9" xfId="2" applyFont="1" applyFill="1" applyBorder="1" applyAlignment="1">
      <alignment horizontal="left" wrapText="1"/>
    </xf>
    <xf numFmtId="3" fontId="13" fillId="0" borderId="9" xfId="2" applyNumberFormat="1" applyFont="1" applyFill="1" applyBorder="1" applyAlignment="1">
      <alignment horizontal="center" vertical="center"/>
    </xf>
    <xf numFmtId="0" fontId="12" fillId="0" borderId="0" xfId="2" applyFont="1" applyBorder="1" applyAlignment="1">
      <alignment horizontal="left" vertical="center"/>
    </xf>
    <xf numFmtId="0" fontId="12" fillId="0" borderId="0" xfId="2" applyFont="1" applyFill="1" applyBorder="1" applyAlignment="1">
      <alignment horizontal="left" vertical="center"/>
    </xf>
    <xf numFmtId="0" fontId="11" fillId="0" borderId="3" xfId="2" applyFont="1" applyBorder="1" applyAlignment="1">
      <alignment horizontal="center" vertical="center"/>
    </xf>
    <xf numFmtId="0" fontId="11" fillId="0" borderId="0" xfId="2" applyFont="1" applyBorder="1" applyAlignment="1">
      <alignment horizontal="left" vertical="center"/>
    </xf>
    <xf numFmtId="9" fontId="11" fillId="3" borderId="0" xfId="2" applyNumberFormat="1" applyFont="1" applyFill="1" applyBorder="1" applyAlignment="1">
      <alignment horizontal="center" vertical="center" wrapText="1"/>
    </xf>
    <xf numFmtId="0" fontId="11" fillId="0" borderId="0" xfId="2" applyFont="1" applyFill="1" applyBorder="1" applyAlignment="1">
      <alignment horizontal="left" vertical="center"/>
    </xf>
    <xf numFmtId="3" fontId="12" fillId="3" borderId="9" xfId="2" applyNumberFormat="1" applyFont="1" applyFill="1" applyBorder="1" applyAlignment="1">
      <alignment horizontal="center" vertical="center"/>
    </xf>
    <xf numFmtId="0" fontId="12" fillId="0" borderId="0" xfId="2" applyFont="1" applyFill="1" applyBorder="1" applyAlignment="1">
      <alignment horizontal="left" vertical="center" indent="2"/>
    </xf>
    <xf numFmtId="3" fontId="12" fillId="0" borderId="3" xfId="2" applyNumberFormat="1" applyFont="1" applyFill="1" applyBorder="1" applyAlignment="1">
      <alignment horizontal="center" vertical="center"/>
    </xf>
    <xf numFmtId="0" fontId="11" fillId="0" borderId="2" xfId="2" applyFont="1" applyFill="1" applyBorder="1" applyAlignment="1">
      <alignment horizontal="left" vertical="center"/>
    </xf>
    <xf numFmtId="0" fontId="12" fillId="0" borderId="0" xfId="2" applyFont="1" applyFill="1" applyBorder="1" applyAlignment="1">
      <alignment horizontal="left" vertical="center" wrapText="1" indent="2"/>
    </xf>
    <xf numFmtId="0" fontId="11" fillId="0" borderId="0" xfId="2" applyFont="1" applyFill="1" applyBorder="1" applyAlignment="1">
      <alignment horizontal="left" vertical="center" wrapText="1"/>
    </xf>
    <xf numFmtId="0" fontId="12" fillId="0" borderId="3" xfId="2" applyFont="1" applyFill="1" applyBorder="1" applyAlignment="1">
      <alignment horizontal="left" vertical="center"/>
    </xf>
    <xf numFmtId="0" fontId="12" fillId="0" borderId="0" xfId="2" applyFont="1" applyFill="1" applyBorder="1" applyAlignment="1">
      <alignment horizontal="left" vertical="center" wrapText="1" indent="4"/>
    </xf>
    <xf numFmtId="0" fontId="13" fillId="0" borderId="1" xfId="2" applyFont="1" applyFill="1" applyBorder="1" applyAlignment="1">
      <alignment vertical="center" wrapText="1"/>
    </xf>
    <xf numFmtId="3" fontId="12" fillId="0" borderId="1" xfId="2" applyNumberFormat="1" applyFont="1" applyFill="1" applyBorder="1" applyAlignment="1">
      <alignment horizontal="center" vertical="center"/>
    </xf>
    <xf numFmtId="0" fontId="11" fillId="0" borderId="8" xfId="0" applyFont="1" applyBorder="1" applyAlignment="1">
      <alignment horizontal="center" vertical="center"/>
    </xf>
    <xf numFmtId="0" fontId="13" fillId="0" borderId="0" xfId="0" applyFont="1" applyFill="1" applyBorder="1" applyAlignment="1"/>
    <xf numFmtId="3" fontId="13" fillId="0" borderId="0" xfId="0" applyNumberFormat="1" applyFont="1" applyBorder="1" applyAlignment="1">
      <alignment horizontal="right" indent="1"/>
    </xf>
    <xf numFmtId="3" fontId="24" fillId="0" borderId="0" xfId="0" applyNumberFormat="1" applyFont="1" applyFill="1" applyBorder="1" applyAlignment="1">
      <alignment horizontal="center" vertical="center"/>
    </xf>
    <xf numFmtId="0" fontId="10" fillId="0" borderId="0" xfId="0" applyFont="1" applyFill="1" applyBorder="1" applyAlignment="1">
      <alignment horizontal="left" wrapText="1"/>
    </xf>
    <xf numFmtId="10" fontId="13" fillId="0" borderId="3" xfId="1"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3" fontId="24" fillId="0" borderId="0" xfId="0" applyNumberFormat="1"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10" fontId="13" fillId="0" borderId="0" xfId="1" applyNumberFormat="1" applyFont="1" applyFill="1" applyBorder="1" applyAlignment="1">
      <alignment horizontal="center" vertical="center" wrapText="1"/>
    </xf>
    <xf numFmtId="0" fontId="6" fillId="0" borderId="0" xfId="0" applyFont="1" applyFill="1" applyBorder="1" applyAlignment="1">
      <alignment horizontal="left" vertical="center" wrapText="1" indent="2"/>
    </xf>
    <xf numFmtId="0" fontId="13" fillId="0" borderId="0" xfId="0" applyFont="1" applyFill="1" applyBorder="1" applyAlignment="1">
      <alignment horizontal="left" vertical="center" wrapText="1" indent="3"/>
    </xf>
    <xf numFmtId="0" fontId="12" fillId="0" borderId="0" xfId="0" applyFont="1" applyFill="1" applyBorder="1" applyAlignment="1">
      <alignment horizontal="left" indent="3"/>
    </xf>
    <xf numFmtId="0" fontId="13" fillId="0" borderId="8" xfId="0" applyFont="1" applyFill="1" applyBorder="1" applyAlignment="1">
      <alignment horizontal="left" vertical="center" wrapText="1" indent="2"/>
    </xf>
    <xf numFmtId="0" fontId="25" fillId="0" borderId="0" xfId="0" applyFont="1" applyFill="1" applyBorder="1"/>
    <xf numFmtId="0" fontId="0" fillId="2" borderId="0" xfId="0" applyFill="1"/>
    <xf numFmtId="0" fontId="26" fillId="2" borderId="0" xfId="0" applyFont="1" applyFill="1" applyBorder="1"/>
    <xf numFmtId="0" fontId="11" fillId="0" borderId="0" xfId="0" applyFont="1" applyFill="1" applyAlignment="1">
      <alignment horizontal="left"/>
    </xf>
    <xf numFmtId="0" fontId="11" fillId="2" borderId="0" xfId="0" applyFont="1" applyFill="1" applyAlignment="1">
      <alignment horizontal="left"/>
    </xf>
    <xf numFmtId="0" fontId="12" fillId="0" borderId="0" xfId="0" applyFont="1" applyFill="1"/>
    <xf numFmtId="0" fontId="12" fillId="2" borderId="0" xfId="0" applyFont="1" applyFill="1"/>
    <xf numFmtId="0" fontId="11" fillId="0" borderId="0" xfId="0" applyFont="1" applyAlignment="1">
      <alignment horizontal="left"/>
    </xf>
    <xf numFmtId="14" fontId="12" fillId="0" borderId="0" xfId="0" applyNumberFormat="1" applyFont="1" applyFill="1" applyAlignment="1">
      <alignment horizontal="right"/>
    </xf>
    <xf numFmtId="0" fontId="12" fillId="0" borderId="0" xfId="0" applyFont="1" applyAlignment="1">
      <alignment horizontal="right"/>
    </xf>
    <xf numFmtId="0" fontId="12" fillId="0" borderId="0" xfId="0" applyFont="1" applyFill="1" applyAlignment="1">
      <alignment horizontal="left"/>
    </xf>
    <xf numFmtId="0" fontId="13" fillId="0" borderId="0" xfId="4" applyFont="1" applyFill="1" applyBorder="1"/>
    <xf numFmtId="0" fontId="27" fillId="0" borderId="0" xfId="0" applyFont="1" applyFill="1" applyAlignment="1"/>
    <xf numFmtId="0" fontId="11" fillId="0" borderId="0" xfId="0" applyFont="1" applyFill="1" applyAlignment="1"/>
    <xf numFmtId="0" fontId="27" fillId="0" borderId="6" xfId="0" applyFont="1" applyFill="1" applyBorder="1" applyAlignment="1"/>
    <xf numFmtId="0" fontId="13" fillId="2" borderId="0" xfId="0" applyFont="1" applyFill="1" applyBorder="1" applyAlignment="1">
      <alignment horizontal="center"/>
    </xf>
    <xf numFmtId="0" fontId="13" fillId="2" borderId="0" xfId="0" applyFont="1" applyFill="1" applyBorder="1"/>
    <xf numFmtId="0" fontId="13" fillId="0" borderId="8" xfId="4" applyFont="1" applyFill="1" applyBorder="1"/>
    <xf numFmtId="3" fontId="10" fillId="0" borderId="10" xfId="0" applyNumberFormat="1" applyFont="1" applyFill="1" applyBorder="1" applyAlignment="1">
      <alignment horizontal="center" vertical="center"/>
    </xf>
    <xf numFmtId="10" fontId="13" fillId="0" borderId="0" xfId="0" applyNumberFormat="1" applyFont="1" applyFill="1" applyBorder="1" applyAlignment="1">
      <alignment horizontal="center" vertical="center"/>
    </xf>
    <xf numFmtId="10" fontId="10" fillId="0" borderId="4" xfId="1" applyNumberFormat="1" applyFont="1" applyFill="1" applyBorder="1" applyAlignment="1">
      <alignment horizontal="center" vertical="center"/>
    </xf>
    <xf numFmtId="0" fontId="13" fillId="0" borderId="4" xfId="0" applyFont="1" applyFill="1" applyBorder="1" applyAlignment="1">
      <alignment horizontal="center" vertical="center"/>
    </xf>
    <xf numFmtId="3" fontId="13" fillId="0" borderId="10" xfId="0" applyNumberFormat="1" applyFont="1" applyFill="1" applyBorder="1" applyAlignment="1">
      <alignment horizontal="center" vertical="center"/>
    </xf>
    <xf numFmtId="0" fontId="13" fillId="0" borderId="10" xfId="0" applyFont="1" applyFill="1" applyBorder="1" applyAlignment="1">
      <alignment horizontal="justify" vertical="center" wrapText="1"/>
    </xf>
    <xf numFmtId="0" fontId="10" fillId="0" borderId="15" xfId="2" applyFont="1" applyFill="1" applyBorder="1" applyAlignment="1">
      <alignment horizontal="center" vertical="center" wrapText="1"/>
    </xf>
    <xf numFmtId="3" fontId="10" fillId="0" borderId="28" xfId="2" applyNumberFormat="1" applyFont="1" applyFill="1" applyBorder="1" applyAlignment="1">
      <alignment horizontal="center" vertical="center"/>
    </xf>
    <xf numFmtId="3" fontId="13" fillId="3" borderId="3" xfId="0" applyNumberFormat="1" applyFont="1" applyFill="1" applyBorder="1" applyAlignment="1">
      <alignment horizontal="center" vertical="center"/>
    </xf>
    <xf numFmtId="3" fontId="11" fillId="0" borderId="2" xfId="2" applyNumberFormat="1" applyFont="1" applyFill="1" applyBorder="1" applyAlignment="1">
      <alignment horizontal="center" vertical="center"/>
    </xf>
    <xf numFmtId="3" fontId="11" fillId="3" borderId="2" xfId="2" applyNumberFormat="1" applyFont="1" applyFill="1" applyBorder="1" applyAlignment="1">
      <alignment horizontal="center" vertical="center"/>
    </xf>
    <xf numFmtId="3" fontId="12" fillId="3" borderId="3" xfId="2" applyNumberFormat="1" applyFont="1" applyFill="1" applyBorder="1" applyAlignment="1">
      <alignment horizontal="center" vertical="center"/>
    </xf>
    <xf numFmtId="0" fontId="11" fillId="0" borderId="6" xfId="0" applyFont="1" applyFill="1" applyBorder="1" applyAlignment="1"/>
    <xf numFmtId="0" fontId="22" fillId="0" borderId="0" xfId="0" applyFont="1"/>
    <xf numFmtId="0" fontId="10" fillId="0" borderId="2" xfId="0" applyFont="1" applyFill="1" applyBorder="1" applyAlignment="1">
      <alignment horizontal="left"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xf>
    <xf numFmtId="14" fontId="10" fillId="0" borderId="1" xfId="0" applyNumberFormat="1" applyFont="1" applyFill="1" applyBorder="1" applyAlignment="1">
      <alignment horizontal="center" vertical="center" wrapText="1"/>
    </xf>
    <xf numFmtId="10" fontId="0" fillId="0" borderId="0" xfId="0" applyNumberFormat="1"/>
    <xf numFmtId="0" fontId="10" fillId="0"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3" xfId="2" applyFont="1" applyBorder="1" applyAlignment="1">
      <alignment horizontal="center" vertical="center" wrapText="1"/>
    </xf>
    <xf numFmtId="0" fontId="11" fillId="0" borderId="1" xfId="2" applyFont="1" applyBorder="1" applyAlignment="1">
      <alignment horizontal="center" vertical="center" wrapText="1"/>
    </xf>
    <xf numFmtId="0" fontId="10" fillId="0" borderId="8" xfId="0" applyFont="1" applyBorder="1" applyAlignment="1">
      <alignment horizontal="center" vertical="center"/>
    </xf>
    <xf numFmtId="0" fontId="13"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left"/>
    </xf>
    <xf numFmtId="0" fontId="10" fillId="0" borderId="1" xfId="2"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0" fillId="0" borderId="0" xfId="8" applyNumberFormat="1"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wrapText="1"/>
    </xf>
    <xf numFmtId="0" fontId="11" fillId="0" borderId="3" xfId="2" applyFont="1" applyBorder="1" applyAlignment="1">
      <alignment horizontal="center" vertical="center" wrapText="1"/>
    </xf>
    <xf numFmtId="3" fontId="12" fillId="0" borderId="0" xfId="2" applyNumberFormat="1" applyFont="1" applyAlignment="1">
      <alignment horizontal="center" vertical="center"/>
    </xf>
    <xf numFmtId="3" fontId="12" fillId="0" borderId="0" xfId="2" applyNumberFormat="1" applyFont="1" applyAlignment="1">
      <alignment horizontal="center" vertical="center" wrapText="1"/>
    </xf>
    <xf numFmtId="3" fontId="12" fillId="3" borderId="0" xfId="2" applyNumberFormat="1" applyFont="1" applyFill="1" applyAlignment="1">
      <alignment horizontal="center" vertical="center"/>
    </xf>
    <xf numFmtId="3" fontId="12" fillId="0" borderId="3" xfId="2" applyNumberFormat="1" applyFont="1" applyBorder="1" applyAlignment="1">
      <alignment horizontal="center" vertical="center"/>
    </xf>
    <xf numFmtId="0" fontId="5" fillId="2" borderId="0" xfId="0" applyFont="1" applyFill="1" applyAlignment="1">
      <alignment vertical="center"/>
    </xf>
    <xf numFmtId="0" fontId="14" fillId="2" borderId="0" xfId="0" applyFont="1" applyFill="1"/>
    <xf numFmtId="164" fontId="8" fillId="0" borderId="0" xfId="0" applyNumberFormat="1" applyFont="1" applyAlignment="1">
      <alignment horizontal="left" vertical="center"/>
    </xf>
    <xf numFmtId="0" fontId="9" fillId="0" borderId="0" xfId="0" applyFont="1" applyAlignment="1">
      <alignment horizontal="center" vertical="center" wrapText="1"/>
    </xf>
    <xf numFmtId="14" fontId="10" fillId="0" borderId="3" xfId="0" applyNumberFormat="1" applyFont="1" applyBorder="1" applyAlignment="1">
      <alignment horizontal="center" vertical="center" wrapText="1"/>
    </xf>
    <xf numFmtId="14" fontId="10" fillId="0" borderId="15"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3" fillId="0" borderId="2" xfId="0" applyFont="1" applyBorder="1" applyAlignment="1">
      <alignment vertical="center" wrapText="1"/>
    </xf>
    <xf numFmtId="3" fontId="13" fillId="0" borderId="2" xfId="0" applyNumberFormat="1" applyFont="1" applyBorder="1" applyAlignment="1">
      <alignment horizontal="center" vertical="center" wrapText="1"/>
    </xf>
    <xf numFmtId="3" fontId="13" fillId="0" borderId="16" xfId="0" applyNumberFormat="1" applyFont="1" applyBorder="1" applyAlignment="1">
      <alignment horizontal="center" vertical="center" wrapText="1"/>
    </xf>
    <xf numFmtId="0" fontId="13" fillId="0" borderId="0" xfId="0" applyFont="1" applyAlignment="1">
      <alignment vertical="center" wrapText="1"/>
    </xf>
    <xf numFmtId="3" fontId="13" fillId="0" borderId="0" xfId="0" applyNumberFormat="1" applyFont="1" applyAlignment="1">
      <alignment horizontal="center" vertical="center"/>
    </xf>
    <xf numFmtId="3" fontId="13" fillId="0" borderId="17" xfId="0" applyNumberFormat="1" applyFont="1" applyBorder="1" applyAlignment="1">
      <alignment horizontal="center" vertical="center"/>
    </xf>
    <xf numFmtId="3" fontId="13" fillId="3" borderId="0" xfId="0" applyNumberFormat="1" applyFont="1" applyFill="1" applyAlignment="1">
      <alignment horizontal="center" vertical="center"/>
    </xf>
    <xf numFmtId="0" fontId="13" fillId="0" borderId="3" xfId="0" applyFont="1" applyBorder="1" applyAlignment="1">
      <alignment vertical="center" wrapText="1"/>
    </xf>
    <xf numFmtId="3" fontId="13" fillId="0" borderId="3" xfId="0" applyNumberFormat="1" applyFont="1" applyBorder="1" applyAlignment="1">
      <alignment horizontal="center" vertical="center"/>
    </xf>
    <xf numFmtId="3" fontId="13" fillId="0" borderId="15" xfId="0" applyNumberFormat="1" applyFont="1" applyBorder="1" applyAlignment="1">
      <alignment horizontal="center" vertical="center"/>
    </xf>
    <xf numFmtId="0" fontId="10" fillId="0" borderId="0" xfId="0" applyFont="1" applyAlignment="1">
      <alignment horizontal="left"/>
    </xf>
    <xf numFmtId="9" fontId="11" fillId="0" borderId="1" xfId="2" applyNumberFormat="1" applyFont="1" applyBorder="1" applyAlignment="1">
      <alignment horizontal="center" vertical="center" wrapText="1"/>
    </xf>
    <xf numFmtId="0" fontId="12" fillId="0" borderId="0" xfId="2" applyFont="1" applyAlignment="1">
      <alignment horizontal="left" vertical="center"/>
    </xf>
    <xf numFmtId="0" fontId="12" fillId="0" borderId="0" xfId="2" applyFont="1" applyAlignment="1">
      <alignment horizontal="center" vertical="center"/>
    </xf>
    <xf numFmtId="0" fontId="12" fillId="0" borderId="0" xfId="2" applyFont="1" applyAlignment="1">
      <alignment horizontal="left" vertical="center" indent="2"/>
    </xf>
    <xf numFmtId="0" fontId="12" fillId="0" borderId="0" xfId="2" applyFont="1" applyAlignment="1">
      <alignment horizontal="left" vertical="center" wrapText="1" indent="2"/>
    </xf>
    <xf numFmtId="0" fontId="12" fillId="0" borderId="10" xfId="2" applyFont="1" applyBorder="1" applyAlignment="1">
      <alignment horizontal="left" vertical="center" indent="2"/>
    </xf>
    <xf numFmtId="0" fontId="12" fillId="0" borderId="10" xfId="2" applyFont="1" applyBorder="1" applyAlignment="1">
      <alignment horizontal="center" vertical="center"/>
    </xf>
    <xf numFmtId="0" fontId="12" fillId="0" borderId="11" xfId="0" applyFont="1" applyBorder="1" applyAlignment="1">
      <alignment horizontal="center" vertical="center"/>
    </xf>
    <xf numFmtId="0" fontId="12" fillId="0" borderId="11" xfId="2" applyFont="1" applyBorder="1" applyAlignment="1">
      <alignment horizontal="left" vertical="center"/>
    </xf>
    <xf numFmtId="0" fontId="12" fillId="0" borderId="11" xfId="2" applyFont="1" applyBorder="1" applyAlignment="1">
      <alignment horizontal="center" vertical="center"/>
    </xf>
    <xf numFmtId="0" fontId="12" fillId="0" borderId="0" xfId="2" applyFont="1" applyAlignment="1">
      <alignment horizontal="left" vertical="center" indent="4"/>
    </xf>
    <xf numFmtId="0" fontId="12" fillId="0" borderId="10" xfId="2" applyFont="1" applyBorder="1" applyAlignment="1">
      <alignment horizontal="left" vertical="center" indent="4"/>
    </xf>
    <xf numFmtId="0" fontId="12" fillId="0" borderId="3" xfId="2" applyFont="1" applyBorder="1" applyAlignment="1">
      <alignment vertical="center"/>
    </xf>
    <xf numFmtId="0" fontId="12" fillId="0" borderId="3" xfId="2" applyFont="1" applyBorder="1" applyAlignment="1">
      <alignment horizontal="center" vertical="center"/>
    </xf>
    <xf numFmtId="0" fontId="11" fillId="0" borderId="1" xfId="2" applyFont="1" applyBorder="1" applyAlignment="1">
      <alignment horizontal="center" vertical="center"/>
    </xf>
    <xf numFmtId="0" fontId="12" fillId="3" borderId="2" xfId="2" applyFont="1" applyFill="1" applyBorder="1" applyAlignment="1">
      <alignment horizontal="center" vertical="center"/>
    </xf>
    <xf numFmtId="9" fontId="12" fillId="3" borderId="2" xfId="2" applyNumberFormat="1" applyFont="1" applyFill="1" applyBorder="1" applyAlignment="1">
      <alignment horizontal="center" vertical="center" wrapText="1"/>
    </xf>
    <xf numFmtId="0" fontId="12" fillId="0" borderId="4" xfId="2" applyFont="1" applyBorder="1" applyAlignment="1">
      <alignment horizontal="left" vertical="center" wrapText="1" indent="2"/>
    </xf>
    <xf numFmtId="0" fontId="12" fillId="0" borderId="4" xfId="2" applyFont="1" applyBorder="1" applyAlignment="1">
      <alignment horizontal="center" vertical="center"/>
    </xf>
    <xf numFmtId="0" fontId="11" fillId="0" borderId="0" xfId="2" applyFont="1" applyAlignment="1">
      <alignment horizontal="left" vertical="center" wrapText="1"/>
    </xf>
    <xf numFmtId="0" fontId="12" fillId="3" borderId="0" xfId="2" applyFont="1" applyFill="1" applyAlignment="1">
      <alignment horizontal="center" vertical="center"/>
    </xf>
    <xf numFmtId="0" fontId="12" fillId="0" borderId="0" xfId="2" applyFont="1" applyAlignment="1">
      <alignment horizontal="left" vertical="center" wrapText="1"/>
    </xf>
    <xf numFmtId="0" fontId="12" fillId="0" borderId="4" xfId="2" applyFont="1" applyBorder="1" applyAlignment="1">
      <alignment horizontal="left" vertical="center" wrapText="1"/>
    </xf>
    <xf numFmtId="0" fontId="11" fillId="0" borderId="0" xfId="2" applyFont="1" applyAlignment="1">
      <alignment horizontal="left" vertical="center"/>
    </xf>
    <xf numFmtId="0" fontId="12" fillId="0" borderId="3" xfId="2" applyFont="1" applyBorder="1" applyAlignment="1">
      <alignment horizontal="left" vertical="center" indent="2"/>
    </xf>
    <xf numFmtId="0" fontId="12" fillId="0" borderId="2" xfId="2" applyFont="1" applyBorder="1" applyAlignment="1">
      <alignment horizontal="left" vertical="center"/>
    </xf>
    <xf numFmtId="0" fontId="12" fillId="0" borderId="2" xfId="2" applyFont="1" applyBorder="1" applyAlignment="1">
      <alignment horizontal="center" vertical="center"/>
    </xf>
    <xf numFmtId="0" fontId="12" fillId="0" borderId="4" xfId="2" applyFont="1" applyBorder="1" applyAlignment="1">
      <alignment horizontal="left" vertical="center" indent="2"/>
    </xf>
    <xf numFmtId="0" fontId="12" fillId="0" borderId="9" xfId="2" applyFont="1" applyBorder="1" applyAlignment="1">
      <alignment horizontal="left" vertical="center"/>
    </xf>
    <xf numFmtId="0" fontId="12" fillId="0" borderId="9" xfId="2" applyFont="1" applyBorder="1" applyAlignment="1">
      <alignment horizontal="center" vertical="center"/>
    </xf>
    <xf numFmtId="0" fontId="12" fillId="0" borderId="3" xfId="2" applyFont="1" applyBorder="1" applyAlignment="1">
      <alignment horizontal="left" vertical="center"/>
    </xf>
    <xf numFmtId="0" fontId="12" fillId="0" borderId="3" xfId="2" applyFont="1" applyBorder="1" applyAlignment="1">
      <alignment horizontal="left" vertical="center" wrapText="1"/>
    </xf>
    <xf numFmtId="0" fontId="12" fillId="0" borderId="2" xfId="0" applyFont="1" applyBorder="1"/>
    <xf numFmtId="0" fontId="12" fillId="3" borderId="0" xfId="2" applyFont="1" applyFill="1" applyAlignment="1">
      <alignment horizontal="center" vertical="center" wrapText="1"/>
    </xf>
    <xf numFmtId="0" fontId="12" fillId="0" borderId="0" xfId="2" applyFont="1" applyAlignment="1">
      <alignment horizontal="center" vertical="center" wrapText="1"/>
    </xf>
    <xf numFmtId="0" fontId="12" fillId="3" borderId="3" xfId="2" applyFont="1" applyFill="1" applyBorder="1" applyAlignment="1">
      <alignment horizontal="center" vertical="center"/>
    </xf>
    <xf numFmtId="3" fontId="12" fillId="0" borderId="0" xfId="0" applyNumberFormat="1" applyFont="1" applyFill="1" applyBorder="1" applyAlignment="1">
      <alignment vertical="center"/>
    </xf>
    <xf numFmtId="0" fontId="0" fillId="0" borderId="0" xfId="0" applyAlignment="1"/>
    <xf numFmtId="0" fontId="30" fillId="0" borderId="0" xfId="0" applyFont="1" applyAlignment="1"/>
    <xf numFmtId="0" fontId="10" fillId="0" borderId="0" xfId="0" applyFont="1" applyAlignment="1">
      <alignment vertical="center" wrapText="1"/>
    </xf>
    <xf numFmtId="3" fontId="10" fillId="0" borderId="0" xfId="0" applyNumberFormat="1" applyFont="1" applyAlignment="1">
      <alignment horizontal="center" vertical="center"/>
    </xf>
    <xf numFmtId="0" fontId="10" fillId="0" borderId="0" xfId="0" applyFont="1" applyAlignment="1">
      <alignment wrapText="1"/>
    </xf>
    <xf numFmtId="0" fontId="10" fillId="0" borderId="0" xfId="0" applyFont="1" applyAlignment="1">
      <alignment horizontal="center" vertical="center"/>
    </xf>
    <xf numFmtId="3" fontId="10" fillId="0" borderId="0" xfId="0" applyNumberFormat="1" applyFont="1" applyAlignment="1">
      <alignment horizontal="center"/>
    </xf>
    <xf numFmtId="0" fontId="10" fillId="0" borderId="0" xfId="0" applyFont="1" applyAlignment="1">
      <alignment horizontal="center"/>
    </xf>
    <xf numFmtId="0" fontId="13" fillId="0" borderId="0" xfId="0" applyFont="1" applyAlignment="1">
      <alignment horizontal="center" vertical="center"/>
    </xf>
    <xf numFmtId="3" fontId="10" fillId="0" borderId="8" xfId="0" applyNumberFormat="1" applyFont="1" applyBorder="1" applyAlignment="1">
      <alignment horizontal="center"/>
    </xf>
    <xf numFmtId="3" fontId="11" fillId="0" borderId="8" xfId="0" applyNumberFormat="1" applyFont="1" applyBorder="1" applyAlignment="1">
      <alignment horizontal="center" vertical="center"/>
    </xf>
    <xf numFmtId="0" fontId="11" fillId="0" borderId="8" xfId="0" applyFont="1" applyBorder="1" applyAlignment="1">
      <alignment wrapText="1"/>
    </xf>
    <xf numFmtId="3" fontId="13" fillId="0" borderId="0" xfId="0" applyNumberFormat="1" applyFont="1" applyAlignment="1">
      <alignment horizontal="center"/>
    </xf>
    <xf numFmtId="3" fontId="12" fillId="0" borderId="0" xfId="0" applyNumberFormat="1" applyFont="1" applyAlignment="1">
      <alignment horizontal="center" vertical="center"/>
    </xf>
    <xf numFmtId="0" fontId="12" fillId="0" borderId="0" xfId="0" applyFont="1" applyAlignment="1">
      <alignment wrapText="1"/>
    </xf>
    <xf numFmtId="3" fontId="13" fillId="0" borderId="11" xfId="0" applyNumberFormat="1" applyFont="1" applyBorder="1" applyAlignment="1">
      <alignment horizontal="center" vertical="center"/>
    </xf>
    <xf numFmtId="3" fontId="12" fillId="0" borderId="11" xfId="0" applyNumberFormat="1" applyFont="1" applyBorder="1" applyAlignment="1">
      <alignment horizontal="center" vertical="center"/>
    </xf>
    <xf numFmtId="0" fontId="12" fillId="0" borderId="11" xfId="0" applyFont="1" applyBorder="1" applyAlignment="1">
      <alignment wrapText="1"/>
    </xf>
    <xf numFmtId="0" fontId="13" fillId="0" borderId="0" xfId="0" applyFont="1" applyAlignment="1">
      <alignment wrapText="1"/>
    </xf>
    <xf numFmtId="3" fontId="13" fillId="0" borderId="6" xfId="0" applyNumberFormat="1" applyFont="1" applyBorder="1" applyAlignment="1">
      <alignment horizontal="center" vertical="center"/>
    </xf>
    <xf numFmtId="0" fontId="13" fillId="0" borderId="6" xfId="0" applyFont="1" applyBorder="1" applyAlignment="1">
      <alignment wrapText="1"/>
    </xf>
    <xf numFmtId="0" fontId="10" fillId="0" borderId="0" xfId="0" applyFont="1" applyAlignment="1">
      <alignment horizontal="center" vertical="center" wrapText="1"/>
    </xf>
    <xf numFmtId="2" fontId="10" fillId="0" borderId="0" xfId="0" applyNumberFormat="1" applyFont="1" applyAlignment="1">
      <alignment horizontal="center" vertical="center" wrapText="1"/>
    </xf>
    <xf numFmtId="3" fontId="12" fillId="3" borderId="0" xfId="0" applyNumberFormat="1" applyFont="1" applyFill="1" applyAlignment="1">
      <alignment horizontal="right" vertical="center"/>
    </xf>
    <xf numFmtId="3" fontId="12" fillId="0" borderId="0" xfId="0" applyNumberFormat="1" applyFont="1" applyAlignment="1">
      <alignment horizontal="right" vertical="center"/>
    </xf>
    <xf numFmtId="0" fontId="11" fillId="0" borderId="0" xfId="0" applyFont="1" applyFill="1" applyBorder="1" applyAlignment="1">
      <alignment horizontal="left"/>
    </xf>
    <xf numFmtId="14" fontId="10" fillId="0" borderId="1" xfId="0" applyNumberFormat="1" applyFont="1" applyFill="1" applyBorder="1" applyAlignment="1">
      <alignment horizontal="center" vertical="center" wrapText="1"/>
    </xf>
    <xf numFmtId="10" fontId="12" fillId="0" borderId="0" xfId="0" applyNumberFormat="1" applyFont="1" applyFill="1" applyBorder="1" applyAlignment="1">
      <alignment vertical="center"/>
    </xf>
    <xf numFmtId="10" fontId="12" fillId="0" borderId="0" xfId="1" applyNumberFormat="1" applyFont="1" applyFill="1" applyBorder="1" applyAlignment="1">
      <alignment vertical="center"/>
    </xf>
    <xf numFmtId="10" fontId="10" fillId="0" borderId="0" xfId="8" applyNumberFormat="1" applyFont="1" applyFill="1" applyBorder="1" applyAlignment="1">
      <alignment horizontal="center" vertical="center"/>
    </xf>
    <xf numFmtId="9" fontId="13" fillId="0" borderId="0" xfId="1" applyNumberFormat="1" applyFont="1" applyFill="1" applyBorder="1" applyAlignment="1">
      <alignment horizontal="right" vertical="center"/>
    </xf>
    <xf numFmtId="9" fontId="13" fillId="0" borderId="8" xfId="1" applyNumberFormat="1" applyFont="1" applyFill="1" applyBorder="1" applyAlignment="1">
      <alignment horizontal="right" vertical="center"/>
    </xf>
    <xf numFmtId="0" fontId="10" fillId="0" borderId="1" xfId="2" applyFont="1" applyBorder="1" applyAlignment="1">
      <alignment horizontal="center" vertical="center"/>
    </xf>
    <xf numFmtId="0" fontId="6" fillId="0" borderId="0" xfId="0" applyNumberFormat="1" applyFont="1" applyFill="1" applyAlignment="1">
      <alignment vertical="center" wrapText="1"/>
    </xf>
    <xf numFmtId="0" fontId="10" fillId="0" borderId="0" xfId="9" applyFont="1" applyAlignment="1">
      <alignment horizontal="left" vertical="center"/>
    </xf>
    <xf numFmtId="3" fontId="10" fillId="0" borderId="0" xfId="7" applyNumberFormat="1" applyFont="1" applyFill="1" applyBorder="1" applyAlignment="1">
      <alignment horizontal="right" vertical="center" indent="2"/>
    </xf>
    <xf numFmtId="0" fontId="13" fillId="0" borderId="0" xfId="9" applyFont="1" applyAlignment="1">
      <alignment horizontal="left" vertical="center" wrapText="1"/>
    </xf>
    <xf numFmtId="3" fontId="13" fillId="0" borderId="0" xfId="7" applyNumberFormat="1" applyFont="1" applyFill="1" applyBorder="1" applyAlignment="1">
      <alignment horizontal="right" vertical="center" indent="2"/>
    </xf>
    <xf numFmtId="0" fontId="13" fillId="0" borderId="0" xfId="9" applyFont="1" applyAlignment="1">
      <alignment wrapText="1"/>
    </xf>
    <xf numFmtId="0" fontId="13" fillId="0" borderId="0" xfId="9" applyFont="1"/>
    <xf numFmtId="0" fontId="10" fillId="0" borderId="0" xfId="9" applyFont="1"/>
    <xf numFmtId="0" fontId="13" fillId="0" borderId="3" xfId="9" applyFont="1" applyBorder="1" applyAlignment="1">
      <alignment wrapText="1"/>
    </xf>
    <xf numFmtId="3" fontId="13" fillId="0" borderId="3" xfId="7" applyNumberFormat="1" applyFont="1" applyFill="1" applyBorder="1" applyAlignment="1">
      <alignment horizontal="right" vertical="center" indent="2"/>
    </xf>
    <xf numFmtId="10" fontId="12" fillId="0" borderId="0" xfId="1" applyNumberFormat="1" applyFont="1" applyFill="1" applyBorder="1" applyAlignment="1">
      <alignment horizontal="right"/>
    </xf>
    <xf numFmtId="166" fontId="10" fillId="0" borderId="0" xfId="2" applyNumberFormat="1" applyFont="1" applyBorder="1" applyAlignment="1">
      <alignment horizontal="center" vertical="center"/>
    </xf>
    <xf numFmtId="9" fontId="10" fillId="0" borderId="0" xfId="2" applyNumberFormat="1" applyFont="1" applyBorder="1" applyAlignment="1">
      <alignment horizontal="center" vertical="center"/>
    </xf>
    <xf numFmtId="0" fontId="13" fillId="0" borderId="8" xfId="0" applyFont="1" applyFill="1" applyBorder="1" applyAlignment="1">
      <alignment horizontal="justify" vertical="center" wrapText="1"/>
    </xf>
    <xf numFmtId="14" fontId="10" fillId="0" borderId="8" xfId="0" applyNumberFormat="1" applyFont="1" applyFill="1" applyBorder="1" applyAlignment="1">
      <alignment horizontal="center" vertical="center"/>
    </xf>
    <xf numFmtId="14" fontId="23" fillId="2" borderId="5" xfId="0" applyNumberFormat="1" applyFont="1" applyFill="1" applyBorder="1" applyAlignment="1">
      <alignment horizontal="center"/>
    </xf>
    <xf numFmtId="0" fontId="6" fillId="0" borderId="0" xfId="0" applyNumberFormat="1" applyFont="1" applyFill="1" applyAlignment="1">
      <alignment horizontal="left" vertical="center" wrapText="1"/>
    </xf>
    <xf numFmtId="0" fontId="10" fillId="0" borderId="6" xfId="0" applyFont="1" applyFill="1" applyBorder="1" applyAlignment="1">
      <alignment horizontal="left" vertical="center" wrapText="1"/>
    </xf>
    <xf numFmtId="0" fontId="11" fillId="0" borderId="0" xfId="0" applyFont="1" applyFill="1" applyBorder="1" applyAlignment="1">
      <alignment horizontal="left"/>
    </xf>
    <xf numFmtId="0" fontId="11" fillId="0" borderId="0" xfId="0" applyFont="1" applyFill="1" applyBorder="1" applyAlignment="1">
      <alignment horizontal="left"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0" xfId="0" applyFont="1" applyAlignment="1">
      <alignment horizontal="left" wrapText="1"/>
    </xf>
    <xf numFmtId="0" fontId="12" fillId="0" borderId="0" xfId="0" applyFont="1" applyFill="1" applyAlignment="1">
      <alignment horizontal="left" wrapText="1"/>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xf>
    <xf numFmtId="0" fontId="6" fillId="0" borderId="0" xfId="0" applyFont="1" applyAlignment="1">
      <alignment horizontal="left" vertical="center" wrapText="1"/>
    </xf>
    <xf numFmtId="14" fontId="11" fillId="0" borderId="3" xfId="0" applyNumberFormat="1" applyFont="1" applyBorder="1" applyAlignment="1">
      <alignment horizontal="left"/>
    </xf>
    <xf numFmtId="0" fontId="11" fillId="0" borderId="3" xfId="0" applyFont="1" applyBorder="1" applyAlignment="1">
      <alignment horizontal="left"/>
    </xf>
    <xf numFmtId="0" fontId="13" fillId="0" borderId="2" xfId="0" applyFont="1" applyBorder="1" applyAlignment="1">
      <alignment horizontal="left"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29" fillId="0" borderId="0" xfId="0" applyNumberFormat="1" applyFont="1" applyFill="1" applyAlignment="1">
      <alignment horizontal="left" vertical="center" wrapText="1"/>
    </xf>
    <xf numFmtId="0" fontId="13" fillId="0" borderId="0" xfId="0" applyFont="1" applyFill="1" applyBorder="1" applyAlignment="1">
      <alignment horizontal="left" wrapText="1"/>
    </xf>
    <xf numFmtId="0" fontId="13" fillId="0" borderId="0"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10" fillId="0" borderId="2" xfId="0" applyFont="1" applyFill="1" applyBorder="1" applyAlignment="1">
      <alignment horizontal="left"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24" fillId="0" borderId="0" xfId="0" applyNumberFormat="1" applyFont="1" applyFill="1" applyAlignment="1">
      <alignment horizontal="left" vertical="center" wrapText="1"/>
    </xf>
    <xf numFmtId="14" fontId="10" fillId="0" borderId="1" xfId="0" applyNumberFormat="1" applyFont="1" applyFill="1" applyBorder="1" applyAlignment="1">
      <alignment horizontal="center" vertical="center" wrapText="1"/>
    </xf>
    <xf numFmtId="0" fontId="20" fillId="0" borderId="0" xfId="0" applyFont="1" applyFill="1" applyBorder="1" applyAlignment="1">
      <alignment horizontal="left" vertical="center"/>
    </xf>
    <xf numFmtId="0" fontId="20" fillId="0" borderId="11" xfId="0" applyFont="1" applyFill="1" applyBorder="1" applyAlignment="1">
      <alignment horizontal="left" vertical="center"/>
    </xf>
    <xf numFmtId="0" fontId="10" fillId="0" borderId="11" xfId="0" applyFont="1" applyFill="1" applyBorder="1" applyAlignment="1">
      <alignment horizontal="left" vertical="center" wrapText="1"/>
    </xf>
    <xf numFmtId="0" fontId="11" fillId="0" borderId="13" xfId="0" applyFont="1" applyBorder="1" applyAlignment="1">
      <alignment horizontal="center" vertical="center" wrapText="1"/>
    </xf>
    <xf numFmtId="0" fontId="11" fillId="0" borderId="13" xfId="0" applyFont="1" applyBorder="1" applyAlignment="1">
      <alignment horizontal="center" vertical="center"/>
    </xf>
    <xf numFmtId="0" fontId="11" fillId="0" borderId="6" xfId="0" applyFont="1" applyFill="1" applyBorder="1" applyAlignment="1">
      <alignment horizontal="left" vertical="center" wrapText="1"/>
    </xf>
    <xf numFmtId="0" fontId="11" fillId="0" borderId="11" xfId="0" applyFont="1" applyFill="1" applyBorder="1" applyAlignment="1">
      <alignment horizontal="left"/>
    </xf>
    <xf numFmtId="0" fontId="11" fillId="0" borderId="6" xfId="0" applyFont="1" applyBorder="1" applyAlignment="1">
      <alignment horizontal="center" vertical="center" wrapText="1"/>
    </xf>
    <xf numFmtId="14" fontId="11" fillId="0" borderId="0" xfId="0" applyNumberFormat="1" applyFont="1" applyBorder="1" applyAlignment="1">
      <alignment horizontal="left"/>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0" fillId="0" borderId="2"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left" vertical="center" wrapText="1"/>
    </xf>
    <xf numFmtId="0" fontId="10" fillId="0" borderId="14" xfId="2" applyFont="1" applyBorder="1" applyAlignment="1">
      <alignment horizontal="left" vertical="center" wrapText="1"/>
    </xf>
    <xf numFmtId="0" fontId="10" fillId="0" borderId="18" xfId="2" applyFont="1" applyBorder="1" applyAlignment="1">
      <alignment horizontal="left" vertical="center" wrapText="1"/>
    </xf>
    <xf numFmtId="0" fontId="10" fillId="0" borderId="2" xfId="2" applyFont="1" applyBorder="1" applyAlignment="1">
      <alignment horizontal="center" vertical="center"/>
    </xf>
    <xf numFmtId="0" fontId="10" fillId="0" borderId="0" xfId="2" applyFont="1" applyBorder="1" applyAlignment="1">
      <alignment horizontal="center" vertical="center"/>
    </xf>
    <xf numFmtId="0" fontId="10" fillId="0" borderId="3" xfId="2"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24" fillId="0" borderId="0" xfId="0" applyFont="1" applyAlignment="1">
      <alignment horizontal="left" vertical="center" wrapText="1"/>
    </xf>
    <xf numFmtId="0" fontId="10" fillId="0" borderId="2" xfId="9" applyFont="1" applyBorder="1" applyAlignment="1">
      <alignment horizontal="center" vertical="center"/>
    </xf>
    <xf numFmtId="0" fontId="10" fillId="0" borderId="3" xfId="9" applyFont="1" applyBorder="1" applyAlignment="1">
      <alignment horizontal="center" vertical="center"/>
    </xf>
    <xf numFmtId="0" fontId="10" fillId="0" borderId="2" xfId="9" applyFont="1" applyBorder="1" applyAlignment="1">
      <alignment horizontal="center" vertical="center" wrapText="1"/>
    </xf>
    <xf numFmtId="0" fontId="10" fillId="0" borderId="3" xfId="9" applyFont="1" applyBorder="1" applyAlignment="1">
      <alignment horizontal="center" vertical="center" wrapText="1"/>
    </xf>
    <xf numFmtId="0" fontId="10" fillId="0" borderId="14" xfId="2" applyFont="1" applyBorder="1" applyAlignment="1">
      <alignment horizontal="center" vertical="center" wrapText="1"/>
    </xf>
    <xf numFmtId="0" fontId="10" fillId="0" borderId="18" xfId="2" applyFont="1" applyBorder="1" applyAlignment="1">
      <alignment horizontal="center" vertical="top" wrapText="1"/>
    </xf>
    <xf numFmtId="0" fontId="10" fillId="0" borderId="14" xfId="2" applyFont="1" applyBorder="1" applyAlignment="1">
      <alignment horizontal="center" vertical="top" wrapText="1"/>
    </xf>
    <xf numFmtId="0" fontId="10" fillId="0" borderId="18" xfId="2" applyFont="1" applyBorder="1" applyAlignment="1">
      <alignment horizontal="center" vertical="center" wrapText="1"/>
    </xf>
    <xf numFmtId="0" fontId="10" fillId="0" borderId="16"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19" xfId="2" applyFont="1" applyBorder="1" applyAlignment="1">
      <alignment horizontal="center" vertical="center" wrapText="1"/>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wrapText="1"/>
    </xf>
    <xf numFmtId="0" fontId="11" fillId="0" borderId="18" xfId="0" applyFont="1" applyBorder="1" applyAlignment="1">
      <alignment horizontal="left"/>
    </xf>
    <xf numFmtId="0" fontId="11" fillId="0" borderId="1" xfId="0" applyFont="1" applyBorder="1" applyAlignment="1">
      <alignment horizontal="left"/>
    </xf>
    <xf numFmtId="14" fontId="10" fillId="0" borderId="16" xfId="0" applyNumberFormat="1" applyFont="1" applyFill="1" applyBorder="1" applyAlignment="1">
      <alignment horizontal="center" vertical="center" wrapText="1"/>
    </xf>
    <xf numFmtId="14" fontId="10" fillId="0" borderId="17" xfId="0" applyNumberFormat="1" applyFont="1" applyFill="1" applyBorder="1" applyAlignment="1">
      <alignment horizontal="center" vertical="center" wrapText="1"/>
    </xf>
    <xf numFmtId="14" fontId="10" fillId="0" borderId="15" xfId="0" applyNumberFormat="1" applyFont="1" applyFill="1" applyBorder="1" applyAlignment="1">
      <alignment horizontal="center" vertical="center" wrapText="1"/>
    </xf>
    <xf numFmtId="14" fontId="10" fillId="0" borderId="0" xfId="0" applyNumberFormat="1" applyFont="1" applyFill="1" applyBorder="1" applyAlignment="1">
      <alignment horizontal="center" vertical="center" wrapText="1"/>
    </xf>
    <xf numFmtId="14" fontId="10" fillId="0" borderId="3"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9" fontId="11" fillId="0" borderId="2" xfId="2" applyNumberFormat="1" applyFont="1" applyBorder="1" applyAlignment="1">
      <alignment horizontal="center" vertical="center" wrapText="1"/>
    </xf>
    <xf numFmtId="9" fontId="11" fillId="0" borderId="3" xfId="2" applyNumberFormat="1"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6" fillId="0" borderId="0" xfId="0" applyNumberFormat="1" applyFont="1" applyFill="1" applyAlignment="1">
      <alignment vertical="center" wrapText="1"/>
    </xf>
    <xf numFmtId="0" fontId="11" fillId="0" borderId="1" xfId="2" applyFont="1" applyBorder="1" applyAlignment="1">
      <alignment horizontal="center" vertical="center"/>
    </xf>
    <xf numFmtId="0" fontId="12" fillId="0" borderId="2" xfId="2" applyFont="1" applyBorder="1" applyAlignment="1">
      <alignment horizontal="center" vertical="center" wrapText="1"/>
    </xf>
    <xf numFmtId="0" fontId="12" fillId="0" borderId="0" xfId="2" applyFont="1" applyAlignment="1">
      <alignment horizontal="center" vertical="center" wrapText="1"/>
    </xf>
    <xf numFmtId="0" fontId="12" fillId="0" borderId="10" xfId="2" applyFont="1" applyBorder="1" applyAlignment="1">
      <alignment horizontal="center" vertical="center" wrapText="1"/>
    </xf>
    <xf numFmtId="0" fontId="12" fillId="0" borderId="11" xfId="2" applyFont="1" applyBorder="1" applyAlignment="1">
      <alignment horizontal="center" vertical="center" wrapText="1"/>
    </xf>
    <xf numFmtId="0" fontId="11" fillId="0" borderId="2" xfId="0" applyFont="1" applyBorder="1" applyAlignment="1">
      <alignment horizontal="center"/>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0" fontId="11" fillId="0" borderId="0" xfId="0" applyFont="1" applyBorder="1" applyAlignment="1">
      <alignment horizontal="left" vertical="center" wrapText="1"/>
    </xf>
    <xf numFmtId="0" fontId="11" fillId="0" borderId="0" xfId="2" applyFont="1" applyBorder="1" applyAlignment="1">
      <alignment horizontal="center" vertical="center"/>
    </xf>
    <xf numFmtId="0" fontId="10" fillId="0" borderId="14" xfId="0" applyFont="1" applyBorder="1" applyAlignment="1">
      <alignment horizontal="center" vertical="center" wrapText="1"/>
    </xf>
    <xf numFmtId="0" fontId="10" fillId="0" borderId="18" xfId="0" applyFont="1" applyBorder="1" applyAlignment="1">
      <alignment horizontal="center" vertical="center" wrapText="1"/>
    </xf>
  </cellXfs>
  <cellStyles count="10">
    <cellStyle name="Ezres 2" xfId="7" xr:uid="{00000000-0005-0000-0000-000000000000}"/>
    <cellStyle name="Ezres 3" xfId="6" xr:uid="{00000000-0005-0000-0000-000001000000}"/>
    <cellStyle name="Hivatkozás" xfId="4" builtinId="8"/>
    <cellStyle name="Normál" xfId="0" builtinId="0"/>
    <cellStyle name="Normál 2" xfId="2" xr:uid="{00000000-0005-0000-0000-000004000000}"/>
    <cellStyle name="Normál 2 2" xfId="3" xr:uid="{00000000-0005-0000-0000-000005000000}"/>
    <cellStyle name="Normál 23" xfId="5" xr:uid="{00000000-0005-0000-0000-000006000000}"/>
    <cellStyle name="Normál 4 2" xfId="9" xr:uid="{8DF931A4-0897-413F-80C3-A2CD7E77E6FF}"/>
    <cellStyle name="Százalék" xfId="1" builtinId="5"/>
    <cellStyle name="Százalék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29"/>
  <sheetViews>
    <sheetView showGridLines="0" tabSelected="1" zoomScaleNormal="100" workbookViewId="0"/>
  </sheetViews>
  <sheetFormatPr defaultRowHeight="14.5" x14ac:dyDescent="0.35"/>
  <cols>
    <col min="2" max="2" width="15" customWidth="1"/>
    <col min="3" max="3" width="137.81640625" customWidth="1"/>
  </cols>
  <sheetData>
    <row r="2" spans="1:6" ht="20.5" thickBot="1" x14ac:dyDescent="0.45">
      <c r="B2" s="286" t="s">
        <v>766</v>
      </c>
      <c r="C2" s="284"/>
      <c r="D2" s="95"/>
      <c r="E2" s="285"/>
      <c r="F2" s="285"/>
    </row>
    <row r="3" spans="1:6" ht="15" customHeight="1" thickBot="1" x14ac:dyDescent="0.4">
      <c r="B3" s="444" t="s">
        <v>142</v>
      </c>
      <c r="C3" s="444"/>
      <c r="D3" s="95"/>
      <c r="E3" s="285"/>
      <c r="F3" s="285"/>
    </row>
    <row r="4" spans="1:6" x14ac:dyDescent="0.35">
      <c r="B4" s="314" t="s">
        <v>120</v>
      </c>
      <c r="C4" s="298"/>
      <c r="D4" s="296"/>
      <c r="E4" s="296"/>
      <c r="F4" s="296"/>
    </row>
    <row r="5" spans="1:6" x14ac:dyDescent="0.35">
      <c r="B5" s="295" t="s">
        <v>104</v>
      </c>
      <c r="C5" s="295" t="s">
        <v>194</v>
      </c>
      <c r="D5" s="287"/>
      <c r="E5" s="288"/>
      <c r="F5" s="288"/>
    </row>
    <row r="6" spans="1:6" x14ac:dyDescent="0.35">
      <c r="B6" s="295" t="s">
        <v>92</v>
      </c>
      <c r="C6" s="295" t="s">
        <v>129</v>
      </c>
      <c r="D6" s="287"/>
      <c r="E6" s="287"/>
      <c r="F6" s="287"/>
    </row>
    <row r="7" spans="1:6" x14ac:dyDescent="0.35">
      <c r="B7" s="299"/>
      <c r="C7" s="295"/>
      <c r="D7" s="289"/>
      <c r="E7" s="290"/>
      <c r="F7" s="290"/>
    </row>
    <row r="8" spans="1:6" x14ac:dyDescent="0.35">
      <c r="B8" s="318" t="s">
        <v>199</v>
      </c>
      <c r="C8" s="17"/>
      <c r="D8" s="287"/>
      <c r="E8" s="287"/>
      <c r="F8" s="287"/>
    </row>
    <row r="9" spans="1:6" x14ac:dyDescent="0.35">
      <c r="B9" s="295" t="s">
        <v>90</v>
      </c>
      <c r="C9" s="295" t="s">
        <v>198</v>
      </c>
      <c r="D9" s="289"/>
      <c r="E9" s="290"/>
      <c r="F9" s="290"/>
    </row>
    <row r="10" spans="1:6" x14ac:dyDescent="0.35">
      <c r="B10" s="295" t="s">
        <v>91</v>
      </c>
      <c r="C10" s="295" t="s">
        <v>121</v>
      </c>
      <c r="D10" s="289"/>
      <c r="E10" s="290"/>
      <c r="F10" s="290"/>
    </row>
    <row r="11" spans="1:6" x14ac:dyDescent="0.35">
      <c r="B11" s="295"/>
      <c r="C11" s="41"/>
      <c r="D11" s="289"/>
      <c r="E11" s="290"/>
      <c r="F11" s="290"/>
    </row>
    <row r="12" spans="1:6" x14ac:dyDescent="0.35">
      <c r="B12" s="21" t="s">
        <v>122</v>
      </c>
      <c r="C12" s="21"/>
      <c r="D12" s="297"/>
      <c r="E12" s="297"/>
      <c r="F12" s="297"/>
    </row>
    <row r="13" spans="1:6" x14ac:dyDescent="0.35">
      <c r="A13" s="192"/>
      <c r="B13" s="295" t="s">
        <v>89</v>
      </c>
      <c r="C13" s="295" t="s">
        <v>123</v>
      </c>
      <c r="D13" s="289"/>
      <c r="E13" s="289"/>
      <c r="F13" s="289"/>
    </row>
    <row r="14" spans="1:6" x14ac:dyDescent="0.35">
      <c r="B14" s="295"/>
      <c r="C14" s="295"/>
      <c r="D14" s="289"/>
      <c r="E14" s="289"/>
      <c r="F14" s="289"/>
    </row>
    <row r="15" spans="1:6" x14ac:dyDescent="0.35">
      <c r="B15" s="8" t="s">
        <v>124</v>
      </c>
      <c r="C15" s="17"/>
      <c r="D15" s="287"/>
      <c r="E15" s="291"/>
      <c r="F15" s="291"/>
    </row>
    <row r="16" spans="1:6" x14ac:dyDescent="0.35">
      <c r="A16" s="192"/>
      <c r="B16" s="295" t="s">
        <v>106</v>
      </c>
      <c r="C16" s="295" t="s">
        <v>378</v>
      </c>
      <c r="D16" s="292"/>
      <c r="E16" s="293"/>
      <c r="F16" s="31"/>
    </row>
    <row r="17" spans="1:6" x14ac:dyDescent="0.35">
      <c r="A17" s="192"/>
      <c r="B17" s="295" t="s">
        <v>107</v>
      </c>
      <c r="C17" s="295" t="s">
        <v>380</v>
      </c>
      <c r="D17" s="292"/>
      <c r="E17" s="293"/>
      <c r="F17" s="31"/>
    </row>
    <row r="18" spans="1:6" x14ac:dyDescent="0.35">
      <c r="A18" s="192"/>
      <c r="B18" s="295" t="s">
        <v>108</v>
      </c>
      <c r="C18" s="295" t="s">
        <v>436</v>
      </c>
      <c r="D18" s="292"/>
      <c r="E18" s="293"/>
      <c r="F18" s="31"/>
    </row>
    <row r="19" spans="1:6" x14ac:dyDescent="0.35">
      <c r="B19" s="295"/>
      <c r="C19" s="295"/>
      <c r="D19" s="292"/>
      <c r="E19" s="293"/>
      <c r="F19" s="31"/>
    </row>
    <row r="20" spans="1:6" x14ac:dyDescent="0.35">
      <c r="B20" s="17" t="s">
        <v>200</v>
      </c>
      <c r="C20" s="17"/>
      <c r="D20" s="287"/>
      <c r="E20" s="287"/>
      <c r="F20" s="287"/>
    </row>
    <row r="21" spans="1:6" x14ac:dyDescent="0.35">
      <c r="A21" s="192"/>
      <c r="B21" s="295" t="s">
        <v>105</v>
      </c>
      <c r="C21" s="295" t="s">
        <v>450</v>
      </c>
      <c r="D21" s="289"/>
      <c r="E21" s="289"/>
      <c r="F21" s="289"/>
    </row>
    <row r="22" spans="1:6" x14ac:dyDescent="0.35">
      <c r="A22" s="192"/>
      <c r="B22" s="295" t="s">
        <v>109</v>
      </c>
      <c r="C22" s="295" t="s">
        <v>187</v>
      </c>
      <c r="D22" s="289"/>
      <c r="E22" s="289"/>
      <c r="F22" s="289"/>
    </row>
    <row r="23" spans="1:6" x14ac:dyDescent="0.35">
      <c r="B23" s="295"/>
      <c r="C23" s="295"/>
      <c r="D23" s="289"/>
      <c r="E23" s="289"/>
      <c r="F23" s="289"/>
    </row>
    <row r="24" spans="1:6" x14ac:dyDescent="0.35">
      <c r="B24" s="328" t="s">
        <v>201</v>
      </c>
      <c r="C24" s="17"/>
      <c r="D24" s="287"/>
      <c r="E24" s="287"/>
      <c r="F24" s="287"/>
    </row>
    <row r="25" spans="1:6" x14ac:dyDescent="0.35">
      <c r="A25" s="192"/>
      <c r="B25" s="295" t="s">
        <v>110</v>
      </c>
      <c r="C25" s="295" t="s">
        <v>537</v>
      </c>
      <c r="D25" s="289"/>
      <c r="E25" s="289"/>
      <c r="F25" s="289"/>
    </row>
    <row r="26" spans="1:6" x14ac:dyDescent="0.35">
      <c r="A26" s="192"/>
      <c r="B26" s="295" t="s">
        <v>111</v>
      </c>
      <c r="C26" s="295" t="s">
        <v>551</v>
      </c>
      <c r="D26" s="289"/>
      <c r="E26" s="289"/>
      <c r="F26" s="289"/>
    </row>
    <row r="27" spans="1:6" x14ac:dyDescent="0.35">
      <c r="A27" s="192"/>
      <c r="B27" s="295" t="s">
        <v>112</v>
      </c>
      <c r="C27" s="295" t="s">
        <v>559</v>
      </c>
      <c r="D27" s="289"/>
      <c r="E27" s="289"/>
      <c r="F27" s="289"/>
    </row>
    <row r="28" spans="1:6" x14ac:dyDescent="0.35">
      <c r="A28" s="192"/>
      <c r="B28" s="295" t="s">
        <v>93</v>
      </c>
      <c r="C28" s="295" t="s">
        <v>565</v>
      </c>
      <c r="D28" s="289"/>
      <c r="E28" s="289"/>
      <c r="F28" s="289"/>
    </row>
    <row r="29" spans="1:6" x14ac:dyDescent="0.35">
      <c r="A29" s="192"/>
      <c r="B29" s="295" t="s">
        <v>94</v>
      </c>
      <c r="C29" s="295" t="s">
        <v>577</v>
      </c>
      <c r="D29" s="289"/>
      <c r="E29" s="289"/>
      <c r="F29" s="289"/>
    </row>
    <row r="30" spans="1:6" x14ac:dyDescent="0.35">
      <c r="A30" s="192"/>
      <c r="B30" s="295" t="s">
        <v>95</v>
      </c>
      <c r="C30" s="295" t="s">
        <v>595</v>
      </c>
      <c r="D30" s="289"/>
      <c r="E30" s="289"/>
      <c r="F30" s="289"/>
    </row>
    <row r="31" spans="1:6" x14ac:dyDescent="0.35">
      <c r="B31" s="295"/>
      <c r="C31" s="295"/>
      <c r="D31" s="289"/>
      <c r="E31" s="289"/>
      <c r="F31" s="289"/>
    </row>
    <row r="32" spans="1:6" x14ac:dyDescent="0.35">
      <c r="B32" s="328" t="s">
        <v>202</v>
      </c>
      <c r="C32" s="17"/>
      <c r="D32" s="287"/>
      <c r="E32" s="287"/>
      <c r="F32" s="287"/>
    </row>
    <row r="33" spans="1:6" x14ac:dyDescent="0.35">
      <c r="A33" s="192"/>
      <c r="B33" s="295" t="s">
        <v>96</v>
      </c>
      <c r="C33" s="295" t="s">
        <v>600</v>
      </c>
      <c r="D33" s="294"/>
      <c r="E33" s="289"/>
      <c r="F33" s="289"/>
    </row>
    <row r="34" spans="1:6" x14ac:dyDescent="0.35">
      <c r="B34" s="295"/>
      <c r="C34" s="295"/>
      <c r="D34" s="294"/>
      <c r="E34" s="289"/>
      <c r="F34" s="289"/>
    </row>
    <row r="35" spans="1:6" x14ac:dyDescent="0.35">
      <c r="B35" s="17" t="s">
        <v>113</v>
      </c>
      <c r="C35" s="17"/>
      <c r="D35" s="287"/>
      <c r="E35" s="287"/>
      <c r="F35" s="287"/>
    </row>
    <row r="36" spans="1:6" x14ac:dyDescent="0.35">
      <c r="A36" s="192"/>
      <c r="B36" s="295" t="s">
        <v>97</v>
      </c>
      <c r="C36" s="295" t="s">
        <v>634</v>
      </c>
      <c r="D36" s="289"/>
      <c r="E36" s="290"/>
      <c r="F36" s="290"/>
    </row>
    <row r="37" spans="1:6" x14ac:dyDescent="0.35">
      <c r="A37" s="192"/>
      <c r="B37" s="295" t="s">
        <v>98</v>
      </c>
      <c r="C37" s="295" t="s">
        <v>127</v>
      </c>
      <c r="D37" s="289"/>
      <c r="E37" s="290"/>
      <c r="F37" s="290"/>
    </row>
    <row r="38" spans="1:6" x14ac:dyDescent="0.35">
      <c r="B38" s="295"/>
      <c r="C38" s="295"/>
      <c r="D38" s="289"/>
      <c r="E38" s="290"/>
      <c r="F38" s="290"/>
    </row>
    <row r="39" spans="1:6" x14ac:dyDescent="0.35">
      <c r="B39" s="328" t="s">
        <v>203</v>
      </c>
      <c r="C39" s="17"/>
      <c r="D39" s="287"/>
      <c r="E39" s="287"/>
      <c r="F39" s="287"/>
    </row>
    <row r="40" spans="1:6" x14ac:dyDescent="0.35">
      <c r="A40" s="192"/>
      <c r="B40" s="295" t="s">
        <v>99</v>
      </c>
      <c r="C40" s="295" t="s">
        <v>125</v>
      </c>
      <c r="D40" s="289"/>
      <c r="E40" s="289"/>
      <c r="F40" s="289"/>
    </row>
    <row r="41" spans="1:6" x14ac:dyDescent="0.35">
      <c r="A41" s="192"/>
      <c r="B41" s="295" t="s">
        <v>100</v>
      </c>
      <c r="C41" s="295" t="s">
        <v>658</v>
      </c>
      <c r="D41" s="289"/>
      <c r="E41" s="290"/>
      <c r="F41" s="290"/>
    </row>
    <row r="42" spans="1:6" x14ac:dyDescent="0.35">
      <c r="A42" s="192"/>
      <c r="B42" s="295" t="s">
        <v>101</v>
      </c>
      <c r="C42" s="295" t="s">
        <v>669</v>
      </c>
      <c r="D42" s="289"/>
      <c r="E42" s="290"/>
      <c r="F42" s="290"/>
    </row>
    <row r="43" spans="1:6" x14ac:dyDescent="0.35">
      <c r="A43" s="192"/>
      <c r="B43" s="295" t="s">
        <v>114</v>
      </c>
      <c r="C43" s="295" t="s">
        <v>685</v>
      </c>
      <c r="D43" s="289"/>
      <c r="E43" s="290"/>
      <c r="F43" s="290"/>
    </row>
    <row r="44" spans="1:6" x14ac:dyDescent="0.35">
      <c r="A44" s="192"/>
      <c r="B44" s="295" t="s">
        <v>115</v>
      </c>
      <c r="C44" s="295" t="s">
        <v>687</v>
      </c>
      <c r="D44" s="289"/>
      <c r="E44" s="290"/>
      <c r="F44" s="290"/>
    </row>
    <row r="45" spans="1:6" x14ac:dyDescent="0.35">
      <c r="A45" s="192"/>
      <c r="B45" s="295" t="s">
        <v>102</v>
      </c>
      <c r="C45" s="295" t="s">
        <v>126</v>
      </c>
      <c r="D45" s="289"/>
      <c r="E45" s="290"/>
      <c r="F45" s="290"/>
    </row>
    <row r="46" spans="1:6" x14ac:dyDescent="0.35">
      <c r="A46" s="192"/>
      <c r="B46" s="300"/>
      <c r="C46" s="41"/>
      <c r="D46" s="289"/>
      <c r="E46" s="290"/>
      <c r="F46" s="290"/>
    </row>
    <row r="47" spans="1:6" x14ac:dyDescent="0.35">
      <c r="B47" s="328" t="s">
        <v>204</v>
      </c>
      <c r="C47" s="17"/>
      <c r="D47" s="287"/>
      <c r="E47" s="291"/>
      <c r="F47" s="291"/>
    </row>
    <row r="48" spans="1:6" x14ac:dyDescent="0.35">
      <c r="A48" s="192"/>
      <c r="B48" s="295" t="s">
        <v>103</v>
      </c>
      <c r="C48" s="295" t="s">
        <v>128</v>
      </c>
      <c r="D48" s="289"/>
      <c r="E48" s="290"/>
      <c r="F48" s="290"/>
    </row>
    <row r="49" spans="1:6" x14ac:dyDescent="0.35">
      <c r="B49" s="295"/>
      <c r="C49" s="295"/>
      <c r="D49" s="289"/>
      <c r="E49" s="290"/>
      <c r="F49" s="290"/>
    </row>
    <row r="50" spans="1:6" x14ac:dyDescent="0.35">
      <c r="B50" s="328" t="s">
        <v>136</v>
      </c>
      <c r="C50" s="17"/>
      <c r="D50" s="287"/>
      <c r="E50" s="291"/>
      <c r="F50" s="291"/>
    </row>
    <row r="51" spans="1:6" x14ac:dyDescent="0.35">
      <c r="A51" s="192"/>
      <c r="B51" s="295" t="s">
        <v>116</v>
      </c>
      <c r="C51" s="295" t="s">
        <v>726</v>
      </c>
      <c r="D51" s="289"/>
      <c r="E51" s="290"/>
      <c r="F51" s="290"/>
    </row>
    <row r="52" spans="1:6" x14ac:dyDescent="0.35">
      <c r="A52" s="192"/>
      <c r="B52" s="295"/>
      <c r="C52" s="295"/>
      <c r="D52" s="289"/>
      <c r="E52" s="290"/>
      <c r="F52" s="290"/>
    </row>
    <row r="53" spans="1:6" x14ac:dyDescent="0.35">
      <c r="A53" s="192"/>
      <c r="B53" s="358" t="s">
        <v>782</v>
      </c>
      <c r="C53" s="291"/>
      <c r="D53" s="289"/>
      <c r="E53" s="290"/>
      <c r="F53" s="290"/>
    </row>
    <row r="54" spans="1:6" x14ac:dyDescent="0.35">
      <c r="A54" s="192"/>
      <c r="B54" s="295" t="s">
        <v>783</v>
      </c>
      <c r="C54" s="295" t="s">
        <v>784</v>
      </c>
      <c r="D54" s="289"/>
      <c r="E54" s="290"/>
      <c r="F54" s="290"/>
    </row>
    <row r="55" spans="1:6" x14ac:dyDescent="0.35">
      <c r="A55" s="192"/>
      <c r="B55" s="295" t="s">
        <v>785</v>
      </c>
      <c r="C55" s="295" t="s">
        <v>786</v>
      </c>
      <c r="D55" s="289"/>
      <c r="E55" s="290"/>
      <c r="F55" s="290"/>
    </row>
    <row r="56" spans="1:6" x14ac:dyDescent="0.35">
      <c r="A56" s="192"/>
      <c r="B56" s="295" t="s">
        <v>787</v>
      </c>
      <c r="C56" s="295" t="s">
        <v>788</v>
      </c>
      <c r="D56" s="289"/>
      <c r="E56" s="290"/>
      <c r="F56" s="290"/>
    </row>
    <row r="57" spans="1:6" x14ac:dyDescent="0.35">
      <c r="A57" s="192"/>
      <c r="B57" s="295" t="s">
        <v>789</v>
      </c>
      <c r="C57" s="295" t="s">
        <v>790</v>
      </c>
      <c r="D57" s="289"/>
      <c r="E57" s="290"/>
      <c r="F57" s="290"/>
    </row>
    <row r="58" spans="1:6" x14ac:dyDescent="0.35">
      <c r="A58" s="192"/>
      <c r="B58" s="295" t="s">
        <v>791</v>
      </c>
      <c r="C58" s="295" t="s">
        <v>792</v>
      </c>
      <c r="D58" s="289"/>
      <c r="E58" s="290"/>
      <c r="F58" s="290"/>
    </row>
    <row r="59" spans="1:6" x14ac:dyDescent="0.35">
      <c r="B59" s="295"/>
      <c r="C59" s="295"/>
      <c r="D59" s="289"/>
      <c r="E59" s="290"/>
      <c r="F59" s="290"/>
    </row>
    <row r="60" spans="1:6" x14ac:dyDescent="0.35">
      <c r="B60" s="8" t="s">
        <v>205</v>
      </c>
      <c r="C60" s="17"/>
      <c r="D60" s="287"/>
      <c r="E60" s="291"/>
      <c r="F60" s="291"/>
    </row>
    <row r="61" spans="1:6" x14ac:dyDescent="0.35">
      <c r="A61" s="192"/>
      <c r="B61" s="295" t="s">
        <v>117</v>
      </c>
      <c r="C61" s="295" t="s">
        <v>205</v>
      </c>
      <c r="D61" s="289"/>
      <c r="E61" s="290"/>
      <c r="F61" s="290"/>
    </row>
    <row r="62" spans="1:6" x14ac:dyDescent="0.35">
      <c r="A62" s="192"/>
      <c r="B62" s="295" t="s">
        <v>118</v>
      </c>
      <c r="C62" s="295" t="s">
        <v>749</v>
      </c>
      <c r="D62" s="289"/>
      <c r="E62" s="290"/>
      <c r="F62" s="290"/>
    </row>
    <row r="63" spans="1:6" x14ac:dyDescent="0.35">
      <c r="A63" s="192"/>
      <c r="B63" s="295" t="s">
        <v>119</v>
      </c>
      <c r="C63" s="295" t="s">
        <v>762</v>
      </c>
      <c r="D63" s="289"/>
      <c r="E63" s="290"/>
      <c r="F63" s="290"/>
    </row>
    <row r="64" spans="1:6" x14ac:dyDescent="0.35">
      <c r="A64" s="192"/>
      <c r="B64" s="295"/>
      <c r="C64" s="295"/>
      <c r="D64" s="289"/>
      <c r="E64" s="290"/>
      <c r="F64" s="290"/>
    </row>
    <row r="65" spans="1:6" x14ac:dyDescent="0.35">
      <c r="A65" s="192"/>
      <c r="B65" s="291" t="s">
        <v>778</v>
      </c>
      <c r="C65" s="295"/>
      <c r="D65" s="289"/>
      <c r="E65" s="290"/>
      <c r="F65" s="290"/>
    </row>
    <row r="66" spans="1:6" x14ac:dyDescent="0.35">
      <c r="A66" s="192"/>
      <c r="B66" s="295" t="s">
        <v>779</v>
      </c>
      <c r="C66" s="295" t="s">
        <v>780</v>
      </c>
      <c r="D66" s="289"/>
      <c r="E66" s="290"/>
      <c r="F66" s="290"/>
    </row>
    <row r="67" spans="1:6" x14ac:dyDescent="0.35">
      <c r="A67" s="192"/>
      <c r="B67" s="295"/>
      <c r="C67" s="295"/>
      <c r="D67" s="289"/>
      <c r="E67" s="290"/>
      <c r="F67" s="290"/>
    </row>
    <row r="68" spans="1:6" x14ac:dyDescent="0.35">
      <c r="A68" s="192"/>
      <c r="B68" s="291" t="s">
        <v>934</v>
      </c>
      <c r="C68" s="295"/>
      <c r="D68" s="289"/>
      <c r="E68" s="290"/>
      <c r="F68" s="290"/>
    </row>
    <row r="69" spans="1:6" x14ac:dyDescent="0.35">
      <c r="A69" s="192"/>
      <c r="B69" s="295" t="s">
        <v>935</v>
      </c>
      <c r="C69" s="295" t="s">
        <v>341</v>
      </c>
      <c r="D69" s="289"/>
      <c r="E69" s="290"/>
      <c r="F69" s="290"/>
    </row>
    <row r="70" spans="1:6" ht="15" thickBot="1" x14ac:dyDescent="0.4">
      <c r="A70" s="192"/>
      <c r="B70" s="301"/>
      <c r="C70" s="301"/>
      <c r="D70" s="289"/>
      <c r="E70" s="290"/>
      <c r="F70" s="290"/>
    </row>
    <row r="71" spans="1:6" ht="9.75" customHeight="1" x14ac:dyDescent="0.35">
      <c r="A71" s="192"/>
      <c r="B71" s="295"/>
      <c r="C71" s="295"/>
      <c r="D71" s="289"/>
      <c r="E71" s="290"/>
      <c r="F71" s="290"/>
    </row>
    <row r="72" spans="1:6" x14ac:dyDescent="0.35">
      <c r="E72" s="290"/>
      <c r="F72" s="290"/>
    </row>
    <row r="73" spans="1:6" x14ac:dyDescent="0.35">
      <c r="E73" s="290"/>
      <c r="F73" s="290"/>
    </row>
    <row r="74" spans="1:6" x14ac:dyDescent="0.35">
      <c r="E74" s="290"/>
      <c r="F74" s="290"/>
    </row>
    <row r="75" spans="1:6" x14ac:dyDescent="0.35">
      <c r="E75" s="290"/>
      <c r="F75" s="290"/>
    </row>
    <row r="76" spans="1:6" x14ac:dyDescent="0.35">
      <c r="E76" s="290"/>
      <c r="F76" s="290"/>
    </row>
    <row r="77" spans="1:6" x14ac:dyDescent="0.35">
      <c r="E77" s="290"/>
      <c r="F77" s="290"/>
    </row>
    <row r="78" spans="1:6" x14ac:dyDescent="0.35">
      <c r="E78" s="290"/>
      <c r="F78" s="290"/>
    </row>
    <row r="79" spans="1:6" x14ac:dyDescent="0.35">
      <c r="E79" s="289"/>
      <c r="F79" s="289"/>
    </row>
    <row r="80" spans="1:6" x14ac:dyDescent="0.35">
      <c r="E80" s="289"/>
      <c r="F80" s="289"/>
    </row>
    <row r="81" spans="5:6" x14ac:dyDescent="0.35">
      <c r="E81" s="289"/>
      <c r="F81" s="289"/>
    </row>
    <row r="82" spans="5:6" x14ac:dyDescent="0.35">
      <c r="E82" s="290"/>
      <c r="F82" s="290"/>
    </row>
    <row r="83" spans="5:6" x14ac:dyDescent="0.35">
      <c r="E83" s="290"/>
      <c r="F83" s="290"/>
    </row>
    <row r="84" spans="5:6" x14ac:dyDescent="0.35">
      <c r="E84" s="290"/>
      <c r="F84" s="290"/>
    </row>
    <row r="85" spans="5:6" x14ac:dyDescent="0.35">
      <c r="E85" s="290"/>
      <c r="F85" s="290"/>
    </row>
    <row r="86" spans="5:6" x14ac:dyDescent="0.35">
      <c r="E86" s="290"/>
      <c r="F86" s="290"/>
    </row>
    <row r="87" spans="5:6" x14ac:dyDescent="0.35">
      <c r="E87" s="290"/>
      <c r="F87" s="290"/>
    </row>
    <row r="88" spans="5:6" x14ac:dyDescent="0.35">
      <c r="E88" s="290"/>
      <c r="F88" s="290"/>
    </row>
    <row r="89" spans="5:6" x14ac:dyDescent="0.35">
      <c r="E89" s="290"/>
      <c r="F89" s="290"/>
    </row>
    <row r="90" spans="5:6" x14ac:dyDescent="0.35">
      <c r="E90" s="290"/>
      <c r="F90" s="290"/>
    </row>
    <row r="91" spans="5:6" x14ac:dyDescent="0.35">
      <c r="E91" s="290"/>
      <c r="F91" s="290"/>
    </row>
    <row r="92" spans="5:6" x14ac:dyDescent="0.35">
      <c r="E92" s="290"/>
      <c r="F92" s="290"/>
    </row>
    <row r="93" spans="5:6" x14ac:dyDescent="0.35">
      <c r="E93" s="290"/>
      <c r="F93" s="290"/>
    </row>
    <row r="94" spans="5:6" x14ac:dyDescent="0.35">
      <c r="E94" s="290"/>
      <c r="F94" s="290"/>
    </row>
    <row r="95" spans="5:6" x14ac:dyDescent="0.35">
      <c r="E95" s="290"/>
      <c r="F95" s="290"/>
    </row>
    <row r="96" spans="5:6" x14ac:dyDescent="0.35">
      <c r="E96" s="290"/>
      <c r="F96" s="290"/>
    </row>
    <row r="97" spans="5:6" x14ac:dyDescent="0.35">
      <c r="E97" s="290"/>
      <c r="F97" s="290"/>
    </row>
    <row r="98" spans="5:6" x14ac:dyDescent="0.35">
      <c r="E98" s="290"/>
      <c r="F98" s="290"/>
    </row>
    <row r="99" spans="5:6" x14ac:dyDescent="0.35">
      <c r="E99" s="290"/>
      <c r="F99" s="290"/>
    </row>
    <row r="100" spans="5:6" x14ac:dyDescent="0.35">
      <c r="E100" s="290"/>
      <c r="F100" s="290"/>
    </row>
    <row r="101" spans="5:6" x14ac:dyDescent="0.35">
      <c r="E101" s="290"/>
      <c r="F101" s="290"/>
    </row>
    <row r="102" spans="5:6" x14ac:dyDescent="0.35">
      <c r="E102" s="290"/>
      <c r="F102" s="290"/>
    </row>
    <row r="103" spans="5:6" x14ac:dyDescent="0.35">
      <c r="E103" s="290"/>
      <c r="F103" s="290"/>
    </row>
    <row r="104" spans="5:6" x14ac:dyDescent="0.35">
      <c r="E104" s="290"/>
      <c r="F104" s="290"/>
    </row>
    <row r="105" spans="5:6" x14ac:dyDescent="0.35">
      <c r="E105" s="31"/>
      <c r="F105" s="31"/>
    </row>
    <row r="128" spans="2:3" x14ac:dyDescent="0.35">
      <c r="B128" s="290"/>
      <c r="C128" s="289"/>
    </row>
    <row r="129" spans="2:3" x14ac:dyDescent="0.35">
      <c r="B129" s="31"/>
      <c r="C129" s="31"/>
    </row>
  </sheetData>
  <sheetProtection algorithmName="SHA-512" hashValue="FRFWu7mZHxoEFl2PBtrzdunsJfugdyt+Mj0cAJ4M3FwsxvmT7lMaDfAKDhqb4k+YsPX7RR42H+JEmPG/YFN8WQ==" saltValue="17xeKCm7JJ0Hc4QDXYsR6w==" spinCount="100000" sheet="1" formatCells="0" formatColumns="0" formatRows="0" insertColumns="0" insertRows="0" insertHyperlinks="0" deleteColumns="0" deleteRows="0" sort="0" autoFilter="0" pivotTables="0"/>
  <mergeCells count="1">
    <mergeCell ref="B3:C3"/>
  </mergeCells>
  <hyperlinks>
    <hyperlink ref="B10" location="'LI2'!A1" display="LI2" xr:uid="{00000000-0004-0000-0000-000000000000}"/>
    <hyperlink ref="B9" location="'LI1'!A1" display="LI1" xr:uid="{00000000-0004-0000-0000-000002000000}"/>
    <hyperlink ref="C13" location="'CC1'!A1" display="A szabályozói szavatolótőke összetétele" xr:uid="{00000000-0004-0000-0000-000005000000}"/>
    <hyperlink ref="B5" location="'KM1'!A1" display="KM1" xr:uid="{00000000-0004-0000-0000-000006000000}"/>
    <hyperlink ref="B6" location="'OV1'!A1" display="OV1" xr:uid="{00000000-0004-0000-0000-000007000000}"/>
    <hyperlink ref="B13" location="'PV1'!A1" display="PV1" xr:uid="{00000000-0004-0000-0000-000009000000}"/>
    <hyperlink ref="B13" location="'CC1'!A1" display="CC1" xr:uid="{00000000-0004-0000-0000-00000A000000}"/>
    <hyperlink ref="B16:B17" location="'PV1'!A1" display="PV1" xr:uid="{00000000-0004-0000-0000-000010000000}"/>
    <hyperlink ref="B18" location="'LR3'!A1" display="LR3 – LRSpl" xr:uid="{00000000-0004-0000-0000-000011000000}"/>
    <hyperlink ref="B16" location="'LR1'!A1" display="LR1 – LRSum" xr:uid="{00000000-0004-0000-0000-000012000000}"/>
    <hyperlink ref="B17" location="'LR2'!A1" display="LR2 – LRCom" xr:uid="{00000000-0004-0000-0000-000013000000}"/>
    <hyperlink ref="B21:B22" location="'PV1'!A1" display="PV1" xr:uid="{00000000-0004-0000-0000-000014000000}"/>
    <hyperlink ref="B21" location="'LIQ1'!A1" display="LIQ1" xr:uid="{00000000-0004-0000-0000-000015000000}"/>
    <hyperlink ref="B22" location="'LIQ2'!A1" display="LIQ2" xr:uid="{00000000-0004-0000-0000-000016000000}"/>
    <hyperlink ref="B25:B26" location="'PV1'!A1" display="PV1" xr:uid="{00000000-0004-0000-0000-000017000000}"/>
    <hyperlink ref="B25" location="'CR1'!A1" display="CR1" xr:uid="{00000000-0004-0000-0000-000018000000}"/>
    <hyperlink ref="B26" location="'CR1-A'!A1" display="CR1-A" xr:uid="{00000000-0004-0000-0000-000019000000}"/>
    <hyperlink ref="B27" location="'PV1'!A1" display="PV1" xr:uid="{00000000-0004-0000-0000-00001A000000}"/>
    <hyperlink ref="B27" location="'CR2'!A1" display="CR2" xr:uid="{00000000-0004-0000-0000-00001B000000}"/>
    <hyperlink ref="B28" location="'PV1'!A1" display="PV1" xr:uid="{00000000-0004-0000-0000-00001D000000}"/>
    <hyperlink ref="B28" location="'CQ1'!A1" display="CQ1" xr:uid="{00000000-0004-0000-0000-00001E000000}"/>
    <hyperlink ref="B29" location="'PV1'!A1" display="PV1" xr:uid="{00000000-0004-0000-0000-000020000000}"/>
    <hyperlink ref="B29" location="'CQ3'!A1" display="CQ3" xr:uid="{00000000-0004-0000-0000-000021000000}"/>
    <hyperlink ref="B30" location="'PV1'!A1" display="PV1" xr:uid="{00000000-0004-0000-0000-000026000000}"/>
    <hyperlink ref="B30" location="'CQ7'!A1" display="CQ7" xr:uid="{00000000-0004-0000-0000-000027000000}"/>
    <hyperlink ref="B33" location="'CR3'!A1" display="CR3" xr:uid="{00000000-0004-0000-0000-000029000000}"/>
    <hyperlink ref="B36" location="'CR4'!A1" display="CR4" xr:uid="{00000000-0004-0000-0000-00002A000000}"/>
    <hyperlink ref="B37" location="'CR5'!A1" display="CR5" xr:uid="{00000000-0004-0000-0000-00002B000000}"/>
    <hyperlink ref="C37" location="'CR5'!A1" display="Sztenderd módszer" xr:uid="{00000000-0004-0000-0000-00002C000000}"/>
    <hyperlink ref="B40" location="'CCR1'!A1" display="CCR1" xr:uid="{00000000-0004-0000-0000-00002D000000}"/>
    <hyperlink ref="B41" location="'CCR2'!A1" display="CCR2" xr:uid="{00000000-0004-0000-0000-00002F000000}"/>
    <hyperlink ref="B42" location="'CCR3'!A1" display="CCR3" xr:uid="{00000000-0004-0000-0000-000031000000}"/>
    <hyperlink ref="B43" location="'CCR5'!A1" display="CCR5" xr:uid="{00000000-0004-0000-0000-000033000000}"/>
    <hyperlink ref="B44" location="'CCR6'!A1" display="CCR6" xr:uid="{00000000-0004-0000-0000-000035000000}"/>
    <hyperlink ref="B45" location="'CCR8'!A1" display="CCR8" xr:uid="{00000000-0004-0000-0000-000037000000}"/>
    <hyperlink ref="B48" location="'MR1'!A1" display="MR1" xr:uid="{00000000-0004-0000-0000-000039000000}"/>
    <hyperlink ref="B51" location="'OR1'!A1" display="OR1" xr:uid="{00000000-0004-0000-0000-00003B000000}"/>
    <hyperlink ref="B61" location="'AE1'!A1" display="AE1" xr:uid="{00000000-0004-0000-0000-000047000000}"/>
    <hyperlink ref="B62" location="'AE2'!A1" display="AE2" xr:uid="{00000000-0004-0000-0000-000048000000}"/>
    <hyperlink ref="B63" location="'AE3'!A1" display="AE3" xr:uid="{00000000-0004-0000-0000-000049000000}"/>
    <hyperlink ref="B66" location="IRRBB1!A1" display="IRRBB1" xr:uid="{56810BC8-56E9-498F-8E82-A0919B6E6A40}"/>
    <hyperlink ref="B54" location="'REM1'!A1" display="REM1" xr:uid="{CFF6CC3A-47AF-46FA-8336-392A8F4AF412}"/>
    <hyperlink ref="B55" location="'REM2'!A1" display="REM2" xr:uid="{7C32A6FF-ACE9-42BB-9A87-893E7CD3AA2B}"/>
    <hyperlink ref="B56" location="'REM3'!A1" display="REM3" xr:uid="{39AEAA96-BBC1-43C2-B76D-CC564F64C77D}"/>
    <hyperlink ref="B57" location="'REM4'!A1" display="REM4" xr:uid="{529E6538-37FC-4A46-8FCF-A74E9D6C79BF}"/>
    <hyperlink ref="B58" location="'REM5'!A1" display="REM5" xr:uid="{F05735D1-5E16-420A-9019-653D302EA39F}"/>
    <hyperlink ref="B69" location="IFRS9!A1" display="IFRS9" xr:uid="{440B2B99-0A42-4485-826D-216B5EB60FC7}"/>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D22"/>
  <sheetViews>
    <sheetView showGridLines="0" zoomScale="80" zoomScaleNormal="80" workbookViewId="0">
      <selection activeCell="I15" sqref="I15"/>
    </sheetView>
  </sheetViews>
  <sheetFormatPr defaultRowHeight="14.5" x14ac:dyDescent="0.35"/>
  <cols>
    <col min="1" max="2" width="4.453125" customWidth="1"/>
    <col min="3" max="3" width="80.81640625" customWidth="1"/>
    <col min="4" max="4" width="23" customWidth="1"/>
  </cols>
  <sheetData>
    <row r="1" spans="2:4" ht="12.75" customHeight="1" x14ac:dyDescent="0.35"/>
    <row r="2" spans="2:4" x14ac:dyDescent="0.35">
      <c r="B2" s="163" t="s">
        <v>0</v>
      </c>
      <c r="C2" s="100"/>
    </row>
    <row r="3" spans="2:4" x14ac:dyDescent="0.35">
      <c r="B3" s="1"/>
      <c r="C3" s="1"/>
    </row>
    <row r="4" spans="2:4" ht="15.5" x14ac:dyDescent="0.35">
      <c r="B4" s="19" t="s">
        <v>435</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32"/>
      <c r="C8" s="458" t="str">
        <f>+Contents!B3</f>
        <v>31.12.2021</v>
      </c>
      <c r="D8" s="458"/>
    </row>
    <row r="9" spans="2:4" ht="33" customHeight="1" thickBot="1" x14ac:dyDescent="0.4">
      <c r="B9" s="105"/>
      <c r="C9" s="7" t="s">
        <v>146</v>
      </c>
      <c r="D9" s="23" t="s">
        <v>381</v>
      </c>
    </row>
    <row r="10" spans="2:4" ht="25.5" customHeight="1" x14ac:dyDescent="0.35">
      <c r="B10" s="98" t="s">
        <v>9</v>
      </c>
      <c r="C10" s="83" t="s">
        <v>437</v>
      </c>
      <c r="D10" s="94">
        <v>476596.20691098005</v>
      </c>
    </row>
    <row r="11" spans="2:4" x14ac:dyDescent="0.35">
      <c r="B11" s="98" t="s">
        <v>10</v>
      </c>
      <c r="C11" s="89" t="s">
        <v>438</v>
      </c>
      <c r="D11" s="92">
        <v>0</v>
      </c>
    </row>
    <row r="12" spans="2:4" x14ac:dyDescent="0.35">
      <c r="B12" s="98" t="s">
        <v>11</v>
      </c>
      <c r="C12" s="89" t="s">
        <v>439</v>
      </c>
      <c r="D12" s="92">
        <v>476596.20691098005</v>
      </c>
    </row>
    <row r="13" spans="2:4" x14ac:dyDescent="0.35">
      <c r="B13" s="98" t="s">
        <v>12</v>
      </c>
      <c r="C13" s="90" t="s">
        <v>440</v>
      </c>
      <c r="D13" s="92">
        <v>76195.671652999998</v>
      </c>
    </row>
    <row r="14" spans="2:4" x14ac:dyDescent="0.35">
      <c r="B14" s="98" t="s">
        <v>13</v>
      </c>
      <c r="C14" s="90" t="s">
        <v>441</v>
      </c>
      <c r="D14" s="92">
        <v>340745.6205909999</v>
      </c>
    </row>
    <row r="15" spans="2:4" x14ac:dyDescent="0.35">
      <c r="B15" s="98" t="s">
        <v>14</v>
      </c>
      <c r="C15" s="39" t="s">
        <v>442</v>
      </c>
      <c r="D15" s="92">
        <v>0</v>
      </c>
    </row>
    <row r="16" spans="2:4" x14ac:dyDescent="0.35">
      <c r="B16" s="98" t="s">
        <v>15</v>
      </c>
      <c r="C16" s="90" t="s">
        <v>443</v>
      </c>
      <c r="D16" s="92">
        <v>30567.52946300005</v>
      </c>
    </row>
    <row r="17" spans="2:4" x14ac:dyDescent="0.35">
      <c r="B17" s="98" t="s">
        <v>16</v>
      </c>
      <c r="C17" s="90" t="s">
        <v>444</v>
      </c>
      <c r="D17" s="92">
        <v>26228.742831</v>
      </c>
    </row>
    <row r="18" spans="2:4" x14ac:dyDescent="0.35">
      <c r="B18" s="98" t="s">
        <v>17</v>
      </c>
      <c r="C18" s="90" t="s">
        <v>445</v>
      </c>
      <c r="D18" s="92">
        <v>181.45705799999999</v>
      </c>
    </row>
    <row r="19" spans="2:4" x14ac:dyDescent="0.35">
      <c r="B19" s="98" t="s">
        <v>18</v>
      </c>
      <c r="C19" s="90" t="s">
        <v>446</v>
      </c>
      <c r="D19" s="92">
        <v>1080.4002369999998</v>
      </c>
    </row>
    <row r="20" spans="2:4" x14ac:dyDescent="0.35">
      <c r="B20" s="98" t="s">
        <v>19</v>
      </c>
      <c r="C20" s="90" t="s">
        <v>447</v>
      </c>
      <c r="D20" s="92">
        <v>655.05605900000023</v>
      </c>
    </row>
    <row r="21" spans="2:4" ht="15" thickBot="1" x14ac:dyDescent="0.4">
      <c r="B21" s="110" t="s">
        <v>20</v>
      </c>
      <c r="C21" s="91" t="s">
        <v>448</v>
      </c>
      <c r="D21" s="93">
        <v>941.72901898000009</v>
      </c>
    </row>
    <row r="22" spans="2:4" x14ac:dyDescent="0.35">
      <c r="C22" s="95"/>
      <c r="D22" s="95"/>
    </row>
  </sheetData>
  <sheetProtection algorithmName="SHA-512" hashValue="I21e6eWHkWFa2JuMYN3/Xb28DyaUUG65DpUI630F7xBY5qEnDPWVT7w87/B6zRyYuVmWX/OpjXH+yN/dh7gBDQ==" saltValue="XbUEHrWGKRBXyyARysK9Ag==" spinCount="100000" sheet="1" formatCells="0" formatColumns="0" formatRows="0" insertColumns="0" insertRows="0" insertHyperlinks="0" deleteColumns="0" deleteRows="0" sort="0" autoFilter="0" pivotTables="0"/>
  <mergeCells count="1">
    <mergeCell ref="C8:D8"/>
  </mergeCells>
  <hyperlinks>
    <hyperlink ref="B2" location="Tartalom!A1" display="Back to contents page" xr:uid="{00000000-0004-0000-1000-000000000000}"/>
    <hyperlink ref="B2:C2" location="CONTENTS!A1" display="Back to contents page" xr:uid="{00000000-0004-0000-1000-000001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L47"/>
  <sheetViews>
    <sheetView showGridLines="0" zoomScale="80" zoomScaleNormal="80" workbookViewId="0">
      <selection activeCell="M16" sqref="M16"/>
    </sheetView>
  </sheetViews>
  <sheetFormatPr defaultRowHeight="14.5" x14ac:dyDescent="0.35"/>
  <cols>
    <col min="1" max="1" width="4.453125" customWidth="1"/>
    <col min="2" max="2" width="7" customWidth="1"/>
    <col min="3" max="3" width="58.453125" customWidth="1"/>
    <col min="4" max="4" width="8.81640625" bestFit="1" customWidth="1"/>
  </cols>
  <sheetData>
    <row r="1" spans="2:12" ht="12.75" customHeight="1" x14ac:dyDescent="0.35"/>
    <row r="2" spans="2:12" x14ac:dyDescent="0.35">
      <c r="B2" s="164" t="s">
        <v>0</v>
      </c>
      <c r="C2" s="46"/>
      <c r="D2" s="46"/>
    </row>
    <row r="3" spans="2:12" x14ac:dyDescent="0.35">
      <c r="B3" s="1"/>
      <c r="C3" s="1"/>
      <c r="D3" s="1"/>
    </row>
    <row r="4" spans="2:12" ht="15.5" x14ac:dyDescent="0.35">
      <c r="B4" s="19" t="s">
        <v>449</v>
      </c>
      <c r="C4" s="2"/>
      <c r="D4" s="2"/>
    </row>
    <row r="5" spans="2:12" ht="2.15" customHeight="1" x14ac:dyDescent="0.35">
      <c r="B5" s="1"/>
      <c r="C5" s="1"/>
    </row>
    <row r="6" spans="2:12" ht="2.15" customHeight="1" x14ac:dyDescent="0.35">
      <c r="B6" s="429"/>
      <c r="C6" s="429"/>
    </row>
    <row r="7" spans="2:12" ht="2.15" customHeight="1" x14ac:dyDescent="0.35">
      <c r="B7" s="3"/>
      <c r="C7" s="4"/>
    </row>
    <row r="8" spans="2:12" ht="15" thickBot="1" x14ac:dyDescent="0.4">
      <c r="B8" s="32"/>
    </row>
    <row r="9" spans="2:12" ht="32.25" customHeight="1" thickBot="1" x14ac:dyDescent="0.4">
      <c r="B9" s="96"/>
      <c r="C9" s="97" t="s">
        <v>146</v>
      </c>
      <c r="D9" s="477" t="s">
        <v>485</v>
      </c>
      <c r="E9" s="477"/>
      <c r="F9" s="477"/>
      <c r="G9" s="477"/>
      <c r="H9" s="478" t="s">
        <v>486</v>
      </c>
      <c r="I9" s="478"/>
      <c r="J9" s="478"/>
      <c r="K9" s="478"/>
    </row>
    <row r="10" spans="2:12" ht="24" customHeight="1" x14ac:dyDescent="0.35">
      <c r="B10" s="138" t="s">
        <v>21</v>
      </c>
      <c r="C10" s="114" t="s">
        <v>451</v>
      </c>
      <c r="D10" s="115" t="str">
        <f>+Contents!B3</f>
        <v>31.12.2021</v>
      </c>
      <c r="E10" s="115" t="s">
        <v>143</v>
      </c>
      <c r="F10" s="115" t="s">
        <v>192</v>
      </c>
      <c r="G10" s="115" t="s">
        <v>193</v>
      </c>
      <c r="H10" s="115" t="str">
        <f>+Contents!B3</f>
        <v>31.12.2021</v>
      </c>
      <c r="I10" s="115" t="s">
        <v>143</v>
      </c>
      <c r="J10" s="115" t="s">
        <v>192</v>
      </c>
      <c r="K10" s="115" t="s">
        <v>193</v>
      </c>
    </row>
    <row r="11" spans="2:12" x14ac:dyDescent="0.35">
      <c r="B11" s="139" t="s">
        <v>22</v>
      </c>
      <c r="C11" s="140" t="s">
        <v>452</v>
      </c>
      <c r="D11" s="141">
        <v>12</v>
      </c>
      <c r="E11" s="141">
        <v>12</v>
      </c>
      <c r="F11" s="141">
        <v>12</v>
      </c>
      <c r="G11" s="141">
        <v>12</v>
      </c>
      <c r="H11" s="141">
        <v>12</v>
      </c>
      <c r="I11" s="141">
        <v>12</v>
      </c>
      <c r="J11" s="141">
        <v>12</v>
      </c>
      <c r="K11" s="141">
        <v>12</v>
      </c>
    </row>
    <row r="12" spans="2:12" ht="15" customHeight="1" x14ac:dyDescent="0.35">
      <c r="B12" s="476" t="s">
        <v>481</v>
      </c>
      <c r="C12" s="476"/>
      <c r="D12" s="476"/>
      <c r="E12" s="476"/>
      <c r="F12" s="476"/>
      <c r="G12" s="476"/>
      <c r="H12" s="476"/>
      <c r="I12" s="476"/>
      <c r="J12" s="476"/>
      <c r="K12" s="476"/>
      <c r="L12" s="40"/>
    </row>
    <row r="13" spans="2:12" ht="27.75" customHeight="1" x14ac:dyDescent="0.35">
      <c r="B13" s="139">
        <v>1</v>
      </c>
      <c r="C13" s="142" t="s">
        <v>453</v>
      </c>
      <c r="D13" s="143"/>
      <c r="E13" s="143"/>
      <c r="F13" s="143"/>
      <c r="G13" s="143"/>
      <c r="H13" s="144">
        <v>333544.03411010234</v>
      </c>
      <c r="I13" s="144">
        <v>336174.16367129929</v>
      </c>
      <c r="J13" s="144">
        <v>329601.74945065094</v>
      </c>
      <c r="K13" s="144">
        <v>318261.15739917447</v>
      </c>
    </row>
    <row r="14" spans="2:12" ht="25.5" customHeight="1" x14ac:dyDescent="0.35">
      <c r="B14" s="476" t="s">
        <v>482</v>
      </c>
      <c r="C14" s="476"/>
      <c r="D14" s="476"/>
      <c r="E14" s="476"/>
      <c r="F14" s="476"/>
      <c r="G14" s="476"/>
      <c r="H14" s="476"/>
      <c r="I14" s="476"/>
      <c r="J14" s="476"/>
      <c r="K14" s="476"/>
      <c r="L14" s="40"/>
    </row>
    <row r="15" spans="2:12" x14ac:dyDescent="0.35">
      <c r="B15" s="116">
        <v>2</v>
      </c>
      <c r="C15" s="125" t="s">
        <v>454</v>
      </c>
      <c r="D15" s="92">
        <v>444320.92828599992</v>
      </c>
      <c r="E15" s="92">
        <v>444300.63527433336</v>
      </c>
      <c r="F15" s="92">
        <v>440509.97347022087</v>
      </c>
      <c r="G15" s="92">
        <v>434144.91748613329</v>
      </c>
      <c r="H15" s="92">
        <v>25266.422385004171</v>
      </c>
      <c r="I15" s="92">
        <v>35774.128888966668</v>
      </c>
      <c r="J15" s="92">
        <v>37291.948167527531</v>
      </c>
      <c r="K15" s="92">
        <v>38740.180460734999</v>
      </c>
    </row>
    <row r="16" spans="2:12" x14ac:dyDescent="0.35">
      <c r="B16" s="52">
        <v>3</v>
      </c>
      <c r="C16" s="119" t="s">
        <v>455</v>
      </c>
      <c r="D16" s="54">
        <v>40815.677482583327</v>
      </c>
      <c r="E16" s="54">
        <v>28945.036072833333</v>
      </c>
      <c r="F16" s="54">
        <v>16571.210763166669</v>
      </c>
      <c r="G16" s="54">
        <v>4230.4099688333336</v>
      </c>
      <c r="H16" s="54">
        <v>2040.7838741291669</v>
      </c>
      <c r="I16" s="54">
        <v>1447.2518036416666</v>
      </c>
      <c r="J16" s="54">
        <v>828.56053815833332</v>
      </c>
      <c r="K16" s="54">
        <v>211.52049844166666</v>
      </c>
    </row>
    <row r="17" spans="2:11" x14ac:dyDescent="0.35">
      <c r="B17" s="116">
        <v>4</v>
      </c>
      <c r="C17" s="120" t="s">
        <v>456</v>
      </c>
      <c r="D17" s="92">
        <v>14099.747279583336</v>
      </c>
      <c r="E17" s="92">
        <v>15397.362516749999</v>
      </c>
      <c r="F17" s="92">
        <v>26942.147437887645</v>
      </c>
      <c r="G17" s="92">
        <v>38688.721103466647</v>
      </c>
      <c r="H17" s="92">
        <v>1409.9747279583332</v>
      </c>
      <c r="I17" s="92">
        <v>2093.6454409083331</v>
      </c>
      <c r="J17" s="92">
        <v>4824.672221369191</v>
      </c>
      <c r="K17" s="92">
        <v>7595.1786080433258</v>
      </c>
    </row>
    <row r="18" spans="2:11" x14ac:dyDescent="0.35">
      <c r="B18" s="116">
        <v>5</v>
      </c>
      <c r="C18" s="125" t="s">
        <v>457</v>
      </c>
      <c r="D18" s="92">
        <v>3.1604505000000009</v>
      </c>
      <c r="E18" s="92">
        <v>5.7149809166666659</v>
      </c>
      <c r="F18" s="92">
        <v>7.5837634999999999</v>
      </c>
      <c r="G18" s="92">
        <v>6.4415637500000003</v>
      </c>
      <c r="H18" s="92">
        <v>1.1873820666666666</v>
      </c>
      <c r="I18" s="92">
        <v>1.7926561500000002</v>
      </c>
      <c r="J18" s="92">
        <v>2.1638984833333335</v>
      </c>
      <c r="K18" s="92">
        <v>1.7838167166666665</v>
      </c>
    </row>
    <row r="19" spans="2:11" ht="21.5" x14ac:dyDescent="0.35">
      <c r="B19" s="116">
        <v>6</v>
      </c>
      <c r="C19" s="121" t="s">
        <v>458</v>
      </c>
      <c r="D19" s="92">
        <v>0</v>
      </c>
      <c r="E19" s="92">
        <v>0</v>
      </c>
      <c r="F19" s="92">
        <v>0</v>
      </c>
      <c r="G19" s="92">
        <v>0</v>
      </c>
      <c r="H19" s="92">
        <v>0</v>
      </c>
      <c r="I19" s="92">
        <v>0</v>
      </c>
      <c r="J19" s="92">
        <v>0</v>
      </c>
      <c r="K19" s="92">
        <v>0</v>
      </c>
    </row>
    <row r="20" spans="2:11" x14ac:dyDescent="0.35">
      <c r="B20" s="116">
        <v>7</v>
      </c>
      <c r="C20" s="120" t="s">
        <v>459</v>
      </c>
      <c r="D20" s="92">
        <v>3.1604505000000009</v>
      </c>
      <c r="E20" s="92">
        <v>5.7149809166666659</v>
      </c>
      <c r="F20" s="92">
        <v>7.5837634999999999</v>
      </c>
      <c r="G20" s="92">
        <v>6.4415637500000003</v>
      </c>
      <c r="H20" s="92">
        <v>1.1873820666666666</v>
      </c>
      <c r="I20" s="92">
        <v>1.7926561500000002</v>
      </c>
      <c r="J20" s="92">
        <v>2.1638984833333335</v>
      </c>
      <c r="K20" s="92">
        <v>1.7838167166666665</v>
      </c>
    </row>
    <row r="21" spans="2:11" x14ac:dyDescent="0.35">
      <c r="B21" s="116">
        <v>8</v>
      </c>
      <c r="C21" s="120" t="s">
        <v>460</v>
      </c>
      <c r="D21" s="92">
        <v>0</v>
      </c>
      <c r="E21" s="92">
        <v>0</v>
      </c>
      <c r="F21" s="92">
        <v>0</v>
      </c>
      <c r="G21" s="92">
        <v>0</v>
      </c>
      <c r="H21" s="92">
        <v>0</v>
      </c>
      <c r="I21" s="92">
        <v>0</v>
      </c>
      <c r="J21" s="92">
        <v>0</v>
      </c>
      <c r="K21" s="92">
        <v>0</v>
      </c>
    </row>
    <row r="22" spans="2:11" x14ac:dyDescent="0.35">
      <c r="B22" s="116">
        <v>9</v>
      </c>
      <c r="C22" s="120" t="s">
        <v>461</v>
      </c>
      <c r="D22" s="126"/>
      <c r="E22" s="126"/>
      <c r="F22" s="126"/>
      <c r="G22" s="126"/>
      <c r="H22" s="92">
        <v>0</v>
      </c>
      <c r="I22" s="92">
        <v>0</v>
      </c>
      <c r="J22" s="92">
        <v>0</v>
      </c>
      <c r="K22" s="92">
        <v>0</v>
      </c>
    </row>
    <row r="23" spans="2:11" ht="21.75" customHeight="1" x14ac:dyDescent="0.35">
      <c r="B23" s="116">
        <v>10</v>
      </c>
      <c r="C23" s="125" t="s">
        <v>462</v>
      </c>
      <c r="D23" s="92">
        <v>72.012923583333347</v>
      </c>
      <c r="E23" s="92">
        <v>97.982396250000008</v>
      </c>
      <c r="F23" s="92">
        <v>139.23588466666664</v>
      </c>
      <c r="G23" s="92">
        <v>177.47180691666665</v>
      </c>
      <c r="H23" s="92">
        <v>5.8221384416666666</v>
      </c>
      <c r="I23" s="92">
        <v>7.4184709124999992</v>
      </c>
      <c r="J23" s="92">
        <v>9.7886944499999995</v>
      </c>
      <c r="K23" s="92">
        <v>11.683413</v>
      </c>
    </row>
    <row r="24" spans="2:11" x14ac:dyDescent="0.35">
      <c r="B24" s="116">
        <v>11</v>
      </c>
      <c r="C24" s="121" t="s">
        <v>463</v>
      </c>
      <c r="D24" s="92">
        <v>0</v>
      </c>
      <c r="E24" s="92">
        <v>0</v>
      </c>
      <c r="F24" s="92">
        <v>0</v>
      </c>
      <c r="G24" s="92">
        <v>0</v>
      </c>
      <c r="H24" s="92">
        <v>0</v>
      </c>
      <c r="I24" s="92">
        <v>0</v>
      </c>
      <c r="J24" s="92">
        <v>0</v>
      </c>
      <c r="K24" s="92">
        <v>0</v>
      </c>
    </row>
    <row r="25" spans="2:11" x14ac:dyDescent="0.35">
      <c r="B25" s="116">
        <v>12</v>
      </c>
      <c r="C25" s="121" t="s">
        <v>464</v>
      </c>
      <c r="D25" s="92">
        <v>0</v>
      </c>
      <c r="E25" s="92">
        <v>0</v>
      </c>
      <c r="F25" s="92">
        <v>0</v>
      </c>
      <c r="G25" s="92">
        <v>0</v>
      </c>
      <c r="H25" s="92">
        <v>0</v>
      </c>
      <c r="I25" s="92">
        <v>0</v>
      </c>
      <c r="J25" s="92">
        <v>0</v>
      </c>
      <c r="K25" s="92">
        <v>0</v>
      </c>
    </row>
    <row r="26" spans="2:11" x14ac:dyDescent="0.35">
      <c r="B26" s="116">
        <v>13</v>
      </c>
      <c r="C26" s="122" t="s">
        <v>465</v>
      </c>
      <c r="D26" s="92">
        <v>72.012923583333347</v>
      </c>
      <c r="E26" s="92">
        <v>97.982396250000008</v>
      </c>
      <c r="F26" s="92">
        <v>139.23588466666664</v>
      </c>
      <c r="G26" s="92">
        <v>177.47180691666665</v>
      </c>
      <c r="H26" s="92">
        <v>5.8221384416666666</v>
      </c>
      <c r="I26" s="92">
        <v>7.4184709124999992</v>
      </c>
      <c r="J26" s="92">
        <v>9.7886944499999995</v>
      </c>
      <c r="K26" s="92">
        <v>11.683413</v>
      </c>
    </row>
    <row r="27" spans="2:11" x14ac:dyDescent="0.35">
      <c r="B27" s="116">
        <v>14</v>
      </c>
      <c r="C27" s="125" t="s">
        <v>466</v>
      </c>
      <c r="D27" s="92">
        <v>790.08333333333337</v>
      </c>
      <c r="E27" s="92">
        <v>787.75</v>
      </c>
      <c r="F27" s="92">
        <v>785.33333333333337</v>
      </c>
      <c r="G27" s="92">
        <v>748.66666666666663</v>
      </c>
      <c r="H27" s="92">
        <v>0</v>
      </c>
      <c r="I27" s="92">
        <v>0</v>
      </c>
      <c r="J27" s="92">
        <v>0</v>
      </c>
      <c r="K27" s="92">
        <v>0</v>
      </c>
    </row>
    <row r="28" spans="2:11" x14ac:dyDescent="0.35">
      <c r="B28" s="116">
        <v>15</v>
      </c>
      <c r="C28" s="125" t="s">
        <v>467</v>
      </c>
      <c r="D28" s="92">
        <v>0</v>
      </c>
      <c r="E28" s="92">
        <v>0</v>
      </c>
      <c r="F28" s="92">
        <v>0</v>
      </c>
      <c r="G28" s="92">
        <v>0</v>
      </c>
      <c r="H28" s="92">
        <v>0</v>
      </c>
      <c r="I28" s="92">
        <v>0</v>
      </c>
      <c r="J28" s="92">
        <v>0</v>
      </c>
      <c r="K28" s="92">
        <v>0</v>
      </c>
    </row>
    <row r="29" spans="2:11" x14ac:dyDescent="0.35">
      <c r="B29" s="139">
        <v>16</v>
      </c>
      <c r="C29" s="145" t="s">
        <v>468</v>
      </c>
      <c r="D29" s="146"/>
      <c r="E29" s="146"/>
      <c r="F29" s="146"/>
      <c r="G29" s="146"/>
      <c r="H29" s="144">
        <v>25273.431905512498</v>
      </c>
      <c r="I29" s="144">
        <v>35783.340016029171</v>
      </c>
      <c r="J29" s="144">
        <v>37303.900760460863</v>
      </c>
      <c r="K29" s="144">
        <v>38753.647690451668</v>
      </c>
    </row>
    <row r="30" spans="2:11" ht="20.25" customHeight="1" x14ac:dyDescent="0.35">
      <c r="B30" s="476" t="s">
        <v>483</v>
      </c>
      <c r="C30" s="476"/>
      <c r="D30" s="476"/>
      <c r="E30" s="476"/>
      <c r="F30" s="476"/>
      <c r="G30" s="476"/>
      <c r="H30" s="476"/>
      <c r="I30" s="476"/>
      <c r="J30" s="476"/>
      <c r="K30" s="476"/>
    </row>
    <row r="31" spans="2:11" x14ac:dyDescent="0.35">
      <c r="B31" s="116">
        <v>17</v>
      </c>
      <c r="C31" s="125" t="s">
        <v>469</v>
      </c>
      <c r="D31" s="92">
        <v>0</v>
      </c>
      <c r="E31" s="92">
        <v>0</v>
      </c>
      <c r="F31" s="92">
        <v>0</v>
      </c>
      <c r="G31" s="92">
        <v>0</v>
      </c>
      <c r="H31" s="92">
        <v>0</v>
      </c>
      <c r="I31" s="92">
        <v>0</v>
      </c>
      <c r="J31" s="92">
        <v>0</v>
      </c>
      <c r="K31" s="92">
        <v>0</v>
      </c>
    </row>
    <row r="32" spans="2:11" x14ac:dyDescent="0.35">
      <c r="B32" s="116">
        <v>18</v>
      </c>
      <c r="C32" s="125" t="s">
        <v>470</v>
      </c>
      <c r="D32" s="92">
        <v>25089.30504074167</v>
      </c>
      <c r="E32" s="92">
        <v>24109.243878224996</v>
      </c>
      <c r="F32" s="92">
        <v>24494.566765975003</v>
      </c>
      <c r="G32" s="92">
        <v>25498.282252593475</v>
      </c>
      <c r="H32" s="92">
        <v>21972.889868829167</v>
      </c>
      <c r="I32" s="92">
        <v>20788.881069737501</v>
      </c>
      <c r="J32" s="92">
        <v>20984.431297237497</v>
      </c>
      <c r="K32" s="92">
        <v>21859.508533660137</v>
      </c>
    </row>
    <row r="33" spans="2:11" x14ac:dyDescent="0.35">
      <c r="B33" s="116">
        <v>19</v>
      </c>
      <c r="C33" s="124" t="s">
        <v>471</v>
      </c>
      <c r="D33" s="92">
        <v>0</v>
      </c>
      <c r="E33" s="92">
        <v>0</v>
      </c>
      <c r="F33" s="92">
        <v>0</v>
      </c>
      <c r="G33" s="92">
        <v>0</v>
      </c>
      <c r="H33" s="92">
        <v>0</v>
      </c>
      <c r="I33" s="92">
        <v>0</v>
      </c>
      <c r="J33" s="92">
        <v>0</v>
      </c>
      <c r="K33" s="92">
        <v>0</v>
      </c>
    </row>
    <row r="34" spans="2:11" ht="30" x14ac:dyDescent="0.35">
      <c r="B34" s="116" t="s">
        <v>7</v>
      </c>
      <c r="C34" s="125" t="s">
        <v>472</v>
      </c>
      <c r="D34" s="126"/>
      <c r="E34" s="126"/>
      <c r="F34" s="126"/>
      <c r="G34" s="126"/>
      <c r="H34" s="92">
        <v>0</v>
      </c>
      <c r="I34" s="92">
        <v>0</v>
      </c>
      <c r="J34" s="92">
        <v>0</v>
      </c>
      <c r="K34" s="92">
        <v>0</v>
      </c>
    </row>
    <row r="35" spans="2:11" x14ac:dyDescent="0.35">
      <c r="B35" s="116" t="s">
        <v>8</v>
      </c>
      <c r="C35" s="125" t="s">
        <v>473</v>
      </c>
      <c r="D35" s="126"/>
      <c r="E35" s="126"/>
      <c r="F35" s="126"/>
      <c r="G35" s="126"/>
      <c r="H35" s="92">
        <v>0</v>
      </c>
      <c r="I35" s="92">
        <v>0</v>
      </c>
      <c r="J35" s="92">
        <v>0</v>
      </c>
      <c r="K35" s="92">
        <v>0</v>
      </c>
    </row>
    <row r="36" spans="2:11" x14ac:dyDescent="0.35">
      <c r="B36" s="116">
        <v>20</v>
      </c>
      <c r="C36" s="117" t="s">
        <v>474</v>
      </c>
      <c r="D36" s="92">
        <v>25089.30504074167</v>
      </c>
      <c r="E36" s="92">
        <v>24109.243878224996</v>
      </c>
      <c r="F36" s="92">
        <v>24494.566765975003</v>
      </c>
      <c r="G36" s="92">
        <v>25498.282252593475</v>
      </c>
      <c r="H36" s="92">
        <v>21972.889868829167</v>
      </c>
      <c r="I36" s="92">
        <v>20788.881069737501</v>
      </c>
      <c r="J36" s="92">
        <v>20984.431297237497</v>
      </c>
      <c r="K36" s="92">
        <v>21859.508533660137</v>
      </c>
    </row>
    <row r="37" spans="2:11" x14ac:dyDescent="0.35">
      <c r="B37" s="116" t="s">
        <v>23</v>
      </c>
      <c r="C37" s="129" t="s">
        <v>475</v>
      </c>
      <c r="D37" s="92">
        <v>0</v>
      </c>
      <c r="E37" s="92">
        <v>0</v>
      </c>
      <c r="F37" s="92">
        <v>0</v>
      </c>
      <c r="G37" s="92">
        <v>0</v>
      </c>
      <c r="H37" s="92">
        <v>0</v>
      </c>
      <c r="I37" s="92">
        <v>0</v>
      </c>
      <c r="J37" s="92">
        <v>0</v>
      </c>
      <c r="K37" s="92">
        <v>0</v>
      </c>
    </row>
    <row r="38" spans="2:11" x14ac:dyDescent="0.35">
      <c r="B38" s="116" t="s">
        <v>24</v>
      </c>
      <c r="C38" s="129" t="s">
        <v>476</v>
      </c>
      <c r="D38" s="92">
        <v>0</v>
      </c>
      <c r="E38" s="92">
        <v>0</v>
      </c>
      <c r="F38" s="92">
        <v>0</v>
      </c>
      <c r="G38" s="92">
        <v>0</v>
      </c>
      <c r="H38" s="92">
        <v>0</v>
      </c>
      <c r="I38" s="92">
        <v>0</v>
      </c>
      <c r="J38" s="92">
        <v>0</v>
      </c>
      <c r="K38" s="92">
        <v>0</v>
      </c>
    </row>
    <row r="39" spans="2:11" x14ac:dyDescent="0.35">
      <c r="B39" s="139" t="s">
        <v>25</v>
      </c>
      <c r="C39" s="147" t="s">
        <v>477</v>
      </c>
      <c r="D39" s="144">
        <v>25089.30504074167</v>
      </c>
      <c r="E39" s="144">
        <v>24109.243878224996</v>
      </c>
      <c r="F39" s="144">
        <v>24494.566765975003</v>
      </c>
      <c r="G39" s="144">
        <v>25498.282252593475</v>
      </c>
      <c r="H39" s="144">
        <v>21972.889868829167</v>
      </c>
      <c r="I39" s="144">
        <v>20788.881069737501</v>
      </c>
      <c r="J39" s="144">
        <v>20984.431297237497</v>
      </c>
      <c r="K39" s="144">
        <v>21859.508533660137</v>
      </c>
    </row>
    <row r="40" spans="2:11" ht="15" customHeight="1" x14ac:dyDescent="0.35">
      <c r="B40" s="476" t="s">
        <v>484</v>
      </c>
      <c r="C40" s="476"/>
      <c r="D40" s="476"/>
      <c r="E40" s="476"/>
      <c r="F40" s="476"/>
      <c r="G40" s="476"/>
      <c r="H40" s="476"/>
      <c r="I40" s="476"/>
      <c r="J40" s="476"/>
      <c r="K40" s="476"/>
    </row>
    <row r="41" spans="2:11" x14ac:dyDescent="0.35">
      <c r="B41" s="116">
        <v>21</v>
      </c>
      <c r="C41" s="131" t="s">
        <v>478</v>
      </c>
      <c r="D41" s="127"/>
      <c r="E41" s="127"/>
      <c r="F41" s="127"/>
      <c r="G41" s="127"/>
      <c r="H41" s="92">
        <v>333544.03411010234</v>
      </c>
      <c r="I41" s="92">
        <v>336174.16367129929</v>
      </c>
      <c r="J41" s="92">
        <v>329601.74945065094</v>
      </c>
      <c r="K41" s="92">
        <v>318261.15739917447</v>
      </c>
    </row>
    <row r="42" spans="2:11" x14ac:dyDescent="0.35">
      <c r="B42" s="116">
        <v>22</v>
      </c>
      <c r="C42" s="132" t="s">
        <v>479</v>
      </c>
      <c r="D42" s="127"/>
      <c r="E42" s="127"/>
      <c r="F42" s="127"/>
      <c r="G42" s="127"/>
      <c r="H42" s="92">
        <v>12140.020480254165</v>
      </c>
      <c r="I42" s="92">
        <v>20334.567294668748</v>
      </c>
      <c r="J42" s="92">
        <v>20780.546027212942</v>
      </c>
      <c r="K42" s="92">
        <v>21142.982759710645</v>
      </c>
    </row>
    <row r="43" spans="2:11" ht="15" thickBot="1" x14ac:dyDescent="0.4">
      <c r="B43" s="123">
        <v>23</v>
      </c>
      <c r="C43" s="133" t="s">
        <v>480</v>
      </c>
      <c r="D43" s="130"/>
      <c r="E43" s="130"/>
      <c r="F43" s="130"/>
      <c r="G43" s="130"/>
      <c r="H43" s="99">
        <v>80.559184500000001</v>
      </c>
      <c r="I43" s="99">
        <v>66.804522083333325</v>
      </c>
      <c r="J43" s="99">
        <v>56.948287666666666</v>
      </c>
      <c r="K43" s="99">
        <v>46.9542085</v>
      </c>
    </row>
    <row r="44" spans="2:11" x14ac:dyDescent="0.35">
      <c r="B44" s="71"/>
    </row>
    <row r="45" spans="2:11" x14ac:dyDescent="0.35">
      <c r="B45" s="71"/>
    </row>
    <row r="46" spans="2:11" x14ac:dyDescent="0.35">
      <c r="B46" s="71"/>
    </row>
    <row r="47" spans="2:11" x14ac:dyDescent="0.35">
      <c r="B47" s="71"/>
    </row>
  </sheetData>
  <sheetProtection algorithmName="SHA-512" hashValue="oP/io4g5kGu9x0xvwdXkQ5zP/E3cuRB4fsKrNZ9MK3YTa3Z67Xsm0Qdqbp55Lsz+rnZB/xTWKF5YwqegPxERuA==" saltValue="HbDJDOY2Qc43UJVV6ry+wA==" spinCount="100000" sheet="1" formatCells="0" formatColumns="0" formatRows="0" insertColumns="0" insertRows="0" insertHyperlinks="0" deleteColumns="0" deleteRows="0" sort="0" autoFilter="0" pivotTables="0"/>
  <mergeCells count="6">
    <mergeCell ref="B14:K14"/>
    <mergeCell ref="B30:K30"/>
    <mergeCell ref="B40:K40"/>
    <mergeCell ref="B12:K12"/>
    <mergeCell ref="D9:G9"/>
    <mergeCell ref="H9:K9"/>
  </mergeCells>
  <hyperlinks>
    <hyperlink ref="B2" location="Tartalom!A1" display="Back to contents page" xr:uid="{00000000-0004-0000-1100-000000000000}"/>
    <hyperlink ref="B2:D2" location="CONTENTS!A1" display="Back to contents page" xr:uid="{00000000-0004-0000-1100-000001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I47"/>
  <sheetViews>
    <sheetView showGridLines="0" zoomScale="60" zoomScaleNormal="60" workbookViewId="0">
      <selection activeCell="R23" sqref="R23"/>
    </sheetView>
  </sheetViews>
  <sheetFormatPr defaultRowHeight="14.5" x14ac:dyDescent="0.35"/>
  <cols>
    <col min="1" max="1" width="4.453125" customWidth="1"/>
    <col min="2" max="2" width="6.81640625" customWidth="1"/>
    <col min="3" max="3" width="57.453125" customWidth="1"/>
    <col min="4" max="8" width="21.1796875" customWidth="1"/>
  </cols>
  <sheetData>
    <row r="1" spans="2:9" ht="12.75" customHeight="1" x14ac:dyDescent="0.35"/>
    <row r="2" spans="2:9" x14ac:dyDescent="0.35">
      <c r="B2" s="164" t="s">
        <v>0</v>
      </c>
      <c r="C2" s="46"/>
      <c r="D2" s="46"/>
    </row>
    <row r="3" spans="2:9" x14ac:dyDescent="0.35">
      <c r="B3" s="1"/>
      <c r="C3" s="1"/>
      <c r="D3" s="1"/>
    </row>
    <row r="4" spans="2:9" ht="15.5" x14ac:dyDescent="0.35">
      <c r="B4" s="19" t="s">
        <v>487</v>
      </c>
      <c r="C4" s="2"/>
      <c r="D4" s="2"/>
    </row>
    <row r="5" spans="2:9" ht="2.15" customHeight="1" x14ac:dyDescent="0.35">
      <c r="B5" s="1"/>
      <c r="C5" s="1"/>
      <c r="D5" s="1"/>
    </row>
    <row r="6" spans="2:9" ht="2.15" customHeight="1" x14ac:dyDescent="0.35">
      <c r="B6" s="445"/>
      <c r="C6" s="445"/>
      <c r="D6" s="445"/>
    </row>
    <row r="7" spans="2:9" ht="2.15" customHeight="1" x14ac:dyDescent="0.35">
      <c r="B7" s="3"/>
      <c r="C7" s="4"/>
      <c r="D7" s="4"/>
    </row>
    <row r="8" spans="2:9" ht="15" thickBot="1" x14ac:dyDescent="0.4">
      <c r="B8" s="32"/>
      <c r="C8" s="482" t="str">
        <f>+Contents!B3</f>
        <v>31.12.2021</v>
      </c>
      <c r="D8" s="482"/>
      <c r="E8" s="482"/>
      <c r="F8" s="482"/>
      <c r="G8" s="482"/>
      <c r="H8" s="482"/>
    </row>
    <row r="9" spans="2:9" x14ac:dyDescent="0.35">
      <c r="B9" s="483" t="s">
        <v>525</v>
      </c>
      <c r="C9" s="483"/>
      <c r="D9" s="481" t="s">
        <v>524</v>
      </c>
      <c r="E9" s="481"/>
      <c r="F9" s="481"/>
      <c r="G9" s="481"/>
      <c r="H9" s="483" t="s">
        <v>523</v>
      </c>
    </row>
    <row r="10" spans="2:9" ht="15" thickBot="1" x14ac:dyDescent="0.4">
      <c r="B10" s="484"/>
      <c r="C10" s="484"/>
      <c r="D10" s="269" t="s">
        <v>361</v>
      </c>
      <c r="E10" s="269" t="s">
        <v>520</v>
      </c>
      <c r="F10" s="269" t="s">
        <v>521</v>
      </c>
      <c r="G10" s="269" t="s">
        <v>522</v>
      </c>
      <c r="H10" s="484"/>
    </row>
    <row r="11" spans="2:9" ht="15" customHeight="1" x14ac:dyDescent="0.35">
      <c r="B11" s="479" t="s">
        <v>499</v>
      </c>
      <c r="C11" s="479"/>
      <c r="D11" s="479"/>
      <c r="E11" s="479"/>
      <c r="F11" s="479"/>
      <c r="G11" s="479"/>
      <c r="H11" s="479"/>
    </row>
    <row r="12" spans="2:9" x14ac:dyDescent="0.35">
      <c r="B12" s="118">
        <v>1</v>
      </c>
      <c r="C12" s="68" t="s">
        <v>488</v>
      </c>
      <c r="D12" s="149">
        <v>0</v>
      </c>
      <c r="E12" s="149">
        <v>0</v>
      </c>
      <c r="F12" s="149">
        <v>0</v>
      </c>
      <c r="G12" s="149">
        <v>28015534065.230083</v>
      </c>
      <c r="H12" s="149">
        <v>28015534065.230083</v>
      </c>
      <c r="I12" s="40"/>
    </row>
    <row r="13" spans="2:9" x14ac:dyDescent="0.35">
      <c r="B13" s="118">
        <v>2</v>
      </c>
      <c r="C13" s="150" t="s">
        <v>122</v>
      </c>
      <c r="D13" s="149">
        <v>0</v>
      </c>
      <c r="E13" s="149">
        <v>0</v>
      </c>
      <c r="F13" s="149">
        <v>0</v>
      </c>
      <c r="G13" s="149">
        <v>28015534065.230083</v>
      </c>
      <c r="H13" s="149">
        <v>28015534065.230083</v>
      </c>
    </row>
    <row r="14" spans="2:9" x14ac:dyDescent="0.35">
      <c r="B14" s="118">
        <v>3</v>
      </c>
      <c r="C14" s="150" t="s">
        <v>489</v>
      </c>
      <c r="D14" s="186"/>
      <c r="E14" s="149">
        <v>0</v>
      </c>
      <c r="F14" s="149">
        <v>0</v>
      </c>
      <c r="G14" s="149">
        <v>0</v>
      </c>
      <c r="H14" s="149">
        <v>0</v>
      </c>
      <c r="I14" s="40"/>
    </row>
    <row r="15" spans="2:9" x14ac:dyDescent="0.35">
      <c r="B15" s="118">
        <v>4</v>
      </c>
      <c r="C15" s="68" t="s">
        <v>490</v>
      </c>
      <c r="D15" s="187"/>
      <c r="E15" s="149">
        <v>116501759560</v>
      </c>
      <c r="F15" s="149">
        <v>48875415311</v>
      </c>
      <c r="G15" s="149">
        <v>267736890051</v>
      </c>
      <c r="H15" s="149">
        <v>421940800073.95001</v>
      </c>
    </row>
    <row r="16" spans="2:9" x14ac:dyDescent="0.35">
      <c r="B16" s="118">
        <v>5</v>
      </c>
      <c r="C16" s="150" t="s">
        <v>455</v>
      </c>
      <c r="D16" s="187"/>
      <c r="E16" s="149">
        <v>91321912137</v>
      </c>
      <c r="F16" s="149">
        <v>15967140644</v>
      </c>
      <c r="G16" s="149">
        <v>239765603745</v>
      </c>
      <c r="H16" s="149">
        <v>341690203886.95001</v>
      </c>
    </row>
    <row r="17" spans="2:8" x14ac:dyDescent="0.35">
      <c r="B17" s="118">
        <v>6</v>
      </c>
      <c r="C17" s="150" t="s">
        <v>456</v>
      </c>
      <c r="D17" s="187"/>
      <c r="E17" s="149">
        <v>25179847423</v>
      </c>
      <c r="F17" s="149">
        <v>32908274667</v>
      </c>
      <c r="G17" s="149">
        <v>27971286306</v>
      </c>
      <c r="H17" s="149">
        <v>80250596187</v>
      </c>
    </row>
    <row r="18" spans="2:8" x14ac:dyDescent="0.35">
      <c r="B18" s="118">
        <v>7</v>
      </c>
      <c r="C18" s="68" t="s">
        <v>491</v>
      </c>
      <c r="D18" s="187"/>
      <c r="E18" s="149">
        <v>2154787</v>
      </c>
      <c r="F18" s="149">
        <v>526012</v>
      </c>
      <c r="G18" s="149">
        <v>44095</v>
      </c>
      <c r="H18" s="149">
        <v>1384494.5</v>
      </c>
    </row>
    <row r="19" spans="2:8" x14ac:dyDescent="0.35">
      <c r="B19" s="118">
        <v>8</v>
      </c>
      <c r="C19" s="150" t="s">
        <v>492</v>
      </c>
      <c r="D19" s="187"/>
      <c r="E19" s="149">
        <v>0</v>
      </c>
      <c r="F19" s="149">
        <v>0</v>
      </c>
      <c r="G19" s="149">
        <v>0</v>
      </c>
      <c r="H19" s="149">
        <v>0</v>
      </c>
    </row>
    <row r="20" spans="2:8" x14ac:dyDescent="0.35">
      <c r="B20" s="118">
        <v>9</v>
      </c>
      <c r="C20" s="150" t="s">
        <v>493</v>
      </c>
      <c r="D20" s="187"/>
      <c r="E20" s="149">
        <v>2154787</v>
      </c>
      <c r="F20" s="149">
        <v>526012</v>
      </c>
      <c r="G20" s="149">
        <v>44095</v>
      </c>
      <c r="H20" s="149">
        <v>1384494.5</v>
      </c>
    </row>
    <row r="21" spans="2:8" x14ac:dyDescent="0.35">
      <c r="B21" s="118">
        <v>10</v>
      </c>
      <c r="C21" s="68" t="s">
        <v>494</v>
      </c>
      <c r="D21" s="188"/>
      <c r="E21" s="149">
        <v>0</v>
      </c>
      <c r="F21" s="149">
        <v>0</v>
      </c>
      <c r="G21" s="149">
        <v>0</v>
      </c>
      <c r="H21" s="149">
        <v>0</v>
      </c>
    </row>
    <row r="22" spans="2:8" x14ac:dyDescent="0.35">
      <c r="B22" s="118">
        <v>11</v>
      </c>
      <c r="C22" s="68" t="s">
        <v>495</v>
      </c>
      <c r="D22" s="149">
        <v>0</v>
      </c>
      <c r="E22" s="149">
        <v>7920740761</v>
      </c>
      <c r="F22" s="149">
        <v>0</v>
      </c>
      <c r="G22" s="149">
        <v>6814695252.7698975</v>
      </c>
      <c r="H22" s="149">
        <v>6814695252.7698975</v>
      </c>
    </row>
    <row r="23" spans="2:8" x14ac:dyDescent="0.35">
      <c r="B23" s="118">
        <v>12</v>
      </c>
      <c r="C23" s="150" t="s">
        <v>496</v>
      </c>
      <c r="D23" s="149">
        <v>0</v>
      </c>
      <c r="E23" s="189"/>
      <c r="F23" s="190"/>
      <c r="G23" s="190"/>
      <c r="H23" s="191"/>
    </row>
    <row r="24" spans="2:8" ht="27.75" customHeight="1" x14ac:dyDescent="0.35">
      <c r="B24" s="118">
        <v>13</v>
      </c>
      <c r="C24" s="151" t="s">
        <v>497</v>
      </c>
      <c r="D24" s="155"/>
      <c r="E24" s="149">
        <v>7920740761</v>
      </c>
      <c r="F24" s="149">
        <v>0</v>
      </c>
      <c r="G24" s="149">
        <v>6814695252.7698975</v>
      </c>
      <c r="H24" s="149">
        <v>6814695252.7698975</v>
      </c>
    </row>
    <row r="25" spans="2:8" x14ac:dyDescent="0.35">
      <c r="B25" s="141">
        <v>14</v>
      </c>
      <c r="C25" s="156" t="s">
        <v>498</v>
      </c>
      <c r="D25" s="158"/>
      <c r="E25" s="158"/>
      <c r="F25" s="158"/>
      <c r="G25" s="158"/>
      <c r="H25" s="157">
        <v>456772413886.45001</v>
      </c>
    </row>
    <row r="26" spans="2:8" x14ac:dyDescent="0.35">
      <c r="B26" s="480" t="s">
        <v>500</v>
      </c>
      <c r="C26" s="480"/>
      <c r="D26" s="480"/>
      <c r="E26" s="480"/>
      <c r="F26" s="480"/>
      <c r="G26" s="480"/>
      <c r="H26" s="480"/>
    </row>
    <row r="27" spans="2:8" x14ac:dyDescent="0.35">
      <c r="B27" s="118">
        <v>15</v>
      </c>
      <c r="C27" s="68" t="s">
        <v>453</v>
      </c>
      <c r="D27" s="186"/>
      <c r="E27" s="419"/>
      <c r="F27" s="419"/>
      <c r="G27" s="419"/>
      <c r="H27" s="420">
        <v>0</v>
      </c>
    </row>
    <row r="28" spans="2:8" x14ac:dyDescent="0.35">
      <c r="B28" s="118" t="s">
        <v>6</v>
      </c>
      <c r="C28" s="36" t="s">
        <v>501</v>
      </c>
      <c r="D28" s="187"/>
      <c r="E28" s="420">
        <v>0</v>
      </c>
      <c r="F28" s="420">
        <v>0</v>
      </c>
      <c r="G28" s="420">
        <v>0</v>
      </c>
      <c r="H28" s="420">
        <v>0</v>
      </c>
    </row>
    <row r="29" spans="2:8" x14ac:dyDescent="0.35">
      <c r="B29" s="118">
        <v>16</v>
      </c>
      <c r="C29" s="68" t="s">
        <v>502</v>
      </c>
      <c r="D29" s="187"/>
      <c r="E29" s="420">
        <v>0</v>
      </c>
      <c r="F29" s="420">
        <v>0</v>
      </c>
      <c r="G29" s="420">
        <v>0</v>
      </c>
      <c r="H29" s="420">
        <v>0</v>
      </c>
    </row>
    <row r="30" spans="2:8" x14ac:dyDescent="0.35">
      <c r="B30" s="118">
        <v>17</v>
      </c>
      <c r="C30" s="68" t="s">
        <v>503</v>
      </c>
      <c r="D30" s="187"/>
      <c r="E30" s="420">
        <v>32447423560</v>
      </c>
      <c r="F30" s="420">
        <v>1563758457</v>
      </c>
      <c r="G30" s="420">
        <v>23799137130.610001</v>
      </c>
      <c r="H30" s="420">
        <v>25096279229.1185</v>
      </c>
    </row>
    <row r="31" spans="2:8" ht="27.75" customHeight="1" x14ac:dyDescent="0.35">
      <c r="B31" s="118">
        <v>18</v>
      </c>
      <c r="C31" s="151" t="s">
        <v>504</v>
      </c>
      <c r="D31" s="187"/>
      <c r="E31" s="420">
        <v>0</v>
      </c>
      <c r="F31" s="420">
        <v>0</v>
      </c>
      <c r="G31" s="420">
        <v>0</v>
      </c>
      <c r="H31" s="420">
        <v>0</v>
      </c>
    </row>
    <row r="32" spans="2:8" ht="39.75" customHeight="1" x14ac:dyDescent="0.35">
      <c r="B32" s="118">
        <v>19</v>
      </c>
      <c r="C32" s="151" t="s">
        <v>505</v>
      </c>
      <c r="D32" s="187"/>
      <c r="E32" s="420">
        <v>0</v>
      </c>
      <c r="F32" s="420">
        <v>0</v>
      </c>
      <c r="G32" s="420">
        <v>0</v>
      </c>
      <c r="H32" s="420">
        <v>0</v>
      </c>
    </row>
    <row r="33" spans="2:8" ht="31.5" customHeight="1" x14ac:dyDescent="0.35">
      <c r="B33" s="118">
        <v>20</v>
      </c>
      <c r="C33" s="151" t="s">
        <v>506</v>
      </c>
      <c r="D33" s="187"/>
      <c r="E33" s="420">
        <v>196622327</v>
      </c>
      <c r="F33" s="420">
        <v>149381939</v>
      </c>
      <c r="G33" s="420">
        <v>1554662829.1100006</v>
      </c>
      <c r="H33" s="420">
        <v>22061634644.018501</v>
      </c>
    </row>
    <row r="34" spans="2:8" ht="26.25" customHeight="1" x14ac:dyDescent="0.35">
      <c r="B34" s="118">
        <v>21</v>
      </c>
      <c r="C34" s="152" t="s">
        <v>507</v>
      </c>
      <c r="D34" s="187"/>
      <c r="E34" s="420">
        <v>170358</v>
      </c>
      <c r="F34" s="420">
        <v>0</v>
      </c>
      <c r="G34" s="420">
        <v>0</v>
      </c>
      <c r="H34" s="420">
        <v>85185.299999999988</v>
      </c>
    </row>
    <row r="35" spans="2:8" x14ac:dyDescent="0.35">
      <c r="B35" s="118">
        <v>22</v>
      </c>
      <c r="C35" s="153" t="s">
        <v>508</v>
      </c>
      <c r="D35" s="187"/>
      <c r="E35" s="420">
        <v>1904355382</v>
      </c>
      <c r="F35" s="420">
        <v>1414376518</v>
      </c>
      <c r="G35" s="420">
        <v>22244474301.5</v>
      </c>
      <c r="H35" s="420">
        <v>0</v>
      </c>
    </row>
    <row r="36" spans="2:8" ht="21.5" x14ac:dyDescent="0.35">
      <c r="B36" s="118">
        <v>23</v>
      </c>
      <c r="C36" s="154" t="s">
        <v>507</v>
      </c>
      <c r="D36" s="187"/>
      <c r="E36" s="420">
        <v>0</v>
      </c>
      <c r="F36" s="420">
        <v>0</v>
      </c>
      <c r="G36" s="420">
        <v>0</v>
      </c>
      <c r="H36" s="420">
        <v>0</v>
      </c>
    </row>
    <row r="37" spans="2:8" ht="20" x14ac:dyDescent="0.35">
      <c r="B37" s="118">
        <v>24</v>
      </c>
      <c r="C37" s="128" t="s">
        <v>509</v>
      </c>
      <c r="D37" s="187"/>
      <c r="E37" s="420">
        <v>30346445851</v>
      </c>
      <c r="F37" s="420">
        <v>0</v>
      </c>
      <c r="G37" s="420">
        <v>0</v>
      </c>
      <c r="H37" s="420">
        <v>3034644585.1000004</v>
      </c>
    </row>
    <row r="38" spans="2:8" x14ac:dyDescent="0.35">
      <c r="B38" s="118">
        <v>25</v>
      </c>
      <c r="C38" s="68" t="s">
        <v>510</v>
      </c>
      <c r="D38" s="188"/>
      <c r="E38" s="420">
        <v>0</v>
      </c>
      <c r="F38" s="420">
        <v>0</v>
      </c>
      <c r="G38" s="420">
        <v>0</v>
      </c>
      <c r="H38" s="420">
        <v>0</v>
      </c>
    </row>
    <row r="39" spans="2:8" x14ac:dyDescent="0.35">
      <c r="B39" s="118">
        <v>26</v>
      </c>
      <c r="C39" s="68" t="s">
        <v>511</v>
      </c>
      <c r="D39" s="420">
        <v>0</v>
      </c>
      <c r="E39" s="420">
        <v>1853977930.7</v>
      </c>
      <c r="F39" s="420">
        <v>17115838</v>
      </c>
      <c r="G39" s="420">
        <v>78545153825.089966</v>
      </c>
      <c r="H39" s="420">
        <v>68542682940.48996</v>
      </c>
    </row>
    <row r="40" spans="2:8" x14ac:dyDescent="0.35">
      <c r="B40" s="118">
        <v>27</v>
      </c>
      <c r="C40" s="159" t="s">
        <v>512</v>
      </c>
      <c r="D40" s="155"/>
      <c r="E40" s="155"/>
      <c r="F40" s="155"/>
      <c r="G40" s="149">
        <v>0</v>
      </c>
      <c r="H40" s="149">
        <v>0</v>
      </c>
    </row>
    <row r="41" spans="2:8" ht="21.5" x14ac:dyDescent="0.35">
      <c r="B41" s="118">
        <v>28</v>
      </c>
      <c r="C41" s="151" t="s">
        <v>513</v>
      </c>
      <c r="D41" s="155"/>
      <c r="E41" s="395">
        <v>0</v>
      </c>
      <c r="F41" s="395">
        <v>0</v>
      </c>
      <c r="G41" s="395">
        <v>0</v>
      </c>
      <c r="H41" s="149">
        <v>0</v>
      </c>
    </row>
    <row r="42" spans="2:8" x14ac:dyDescent="0.35">
      <c r="B42" s="118">
        <v>29</v>
      </c>
      <c r="C42" s="150" t="s">
        <v>514</v>
      </c>
      <c r="D42" s="155"/>
      <c r="E42" s="395">
        <v>0</v>
      </c>
      <c r="F42" s="395">
        <v>0</v>
      </c>
      <c r="G42" s="395">
        <v>0</v>
      </c>
      <c r="H42" s="149">
        <v>0</v>
      </c>
    </row>
    <row r="43" spans="2:8" x14ac:dyDescent="0.35">
      <c r="B43" s="118">
        <v>30</v>
      </c>
      <c r="C43" s="150" t="s">
        <v>515</v>
      </c>
      <c r="D43" s="155"/>
      <c r="E43" s="395">
        <v>0</v>
      </c>
      <c r="F43" s="395">
        <v>0</v>
      </c>
      <c r="G43" s="395">
        <v>0</v>
      </c>
      <c r="H43" s="149">
        <v>0</v>
      </c>
    </row>
    <row r="44" spans="2:8" x14ac:dyDescent="0.35">
      <c r="B44" s="118">
        <v>31</v>
      </c>
      <c r="C44" s="150" t="s">
        <v>516</v>
      </c>
      <c r="D44" s="155"/>
      <c r="E44" s="149">
        <v>1853977930.7</v>
      </c>
      <c r="F44" s="149">
        <v>17115838</v>
      </c>
      <c r="G44" s="149">
        <v>78545153825.089966</v>
      </c>
      <c r="H44" s="149">
        <v>68542682940.48996</v>
      </c>
    </row>
    <row r="45" spans="2:8" x14ac:dyDescent="0.35">
      <c r="B45" s="118">
        <v>32</v>
      </c>
      <c r="C45" s="68" t="s">
        <v>517</v>
      </c>
      <c r="D45" s="155"/>
      <c r="E45" s="149">
        <v>14509437981</v>
      </c>
      <c r="F45" s="149">
        <v>0</v>
      </c>
      <c r="G45" s="149">
        <v>0</v>
      </c>
      <c r="H45" s="149">
        <v>725471899.05000007</v>
      </c>
    </row>
    <row r="46" spans="2:8" x14ac:dyDescent="0.35">
      <c r="B46" s="118">
        <v>33</v>
      </c>
      <c r="C46" s="134" t="s">
        <v>518</v>
      </c>
      <c r="D46" s="155"/>
      <c r="E46" s="161"/>
      <c r="F46" s="161"/>
      <c r="G46" s="161"/>
      <c r="H46" s="135">
        <v>94364434068.658463</v>
      </c>
    </row>
    <row r="47" spans="2:8" ht="15" thickBot="1" x14ac:dyDescent="0.4">
      <c r="B47" s="148">
        <v>34</v>
      </c>
      <c r="C47" s="136" t="s">
        <v>519</v>
      </c>
      <c r="D47" s="160"/>
      <c r="E47" s="162"/>
      <c r="F47" s="162"/>
      <c r="G47" s="162"/>
      <c r="H47" s="137">
        <v>4.8405145264168885</v>
      </c>
    </row>
  </sheetData>
  <sheetProtection algorithmName="SHA-512" hashValue="S/x3GOYZ0yB8KkhPI2zdwO2/D7hxr14nHi3hCXDC+cD8YVgv/S6gwsgsUoqSxVi6tO//cv9VfFo9nd3EDcu7Rg==" saltValue="El9pczsEq6hPHF7A9uK06w==" spinCount="100000" sheet="1" formatCells="0" formatColumns="0" formatRows="0" insertColumns="0" insertRows="0" insertHyperlinks="0" deleteColumns="0" deleteRows="0" sort="0" autoFilter="0" pivotTables="0"/>
  <mergeCells count="7">
    <mergeCell ref="B11:H11"/>
    <mergeCell ref="B26:H26"/>
    <mergeCell ref="B6:D6"/>
    <mergeCell ref="D9:G9"/>
    <mergeCell ref="C8:H8"/>
    <mergeCell ref="B9:C10"/>
    <mergeCell ref="H9:H10"/>
  </mergeCells>
  <hyperlinks>
    <hyperlink ref="B2" location="Tartalom!A1" display="Back to contents page" xr:uid="{00000000-0004-0000-1200-000000000000}"/>
    <hyperlink ref="B2:D2" location="CONTENTS!A1" display="Back to contents page" xr:uid="{00000000-0004-0000-12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R33"/>
  <sheetViews>
    <sheetView showGridLines="0" zoomScale="70" zoomScaleNormal="70" workbookViewId="0">
      <selection activeCell="L22" sqref="L22"/>
    </sheetView>
  </sheetViews>
  <sheetFormatPr defaultRowHeight="14.5" x14ac:dyDescent="0.3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6" max="16" width="13" customWidth="1"/>
    <col min="17" max="17" width="12.81640625" customWidth="1"/>
    <col min="18" max="18" width="11.453125" customWidth="1"/>
  </cols>
  <sheetData>
    <row r="1" spans="2:18" ht="12.75" customHeight="1" x14ac:dyDescent="0.35"/>
    <row r="2" spans="2:18" x14ac:dyDescent="0.35">
      <c r="B2" s="164" t="s">
        <v>0</v>
      </c>
      <c r="C2" s="46"/>
      <c r="D2" s="46"/>
    </row>
    <row r="3" spans="2:18" x14ac:dyDescent="0.35">
      <c r="B3" s="1"/>
      <c r="C3" s="1"/>
      <c r="D3" s="1"/>
    </row>
    <row r="4" spans="2:18" ht="15.5" x14ac:dyDescent="0.35">
      <c r="B4" s="19" t="s">
        <v>536</v>
      </c>
      <c r="C4" s="2"/>
      <c r="D4" s="2"/>
    </row>
    <row r="5" spans="2:18" ht="2.15" customHeight="1" x14ac:dyDescent="0.35">
      <c r="B5" s="1"/>
      <c r="C5" s="1"/>
      <c r="D5" s="1"/>
    </row>
    <row r="6" spans="2:18" ht="2.15" customHeight="1" x14ac:dyDescent="0.35">
      <c r="B6" s="445"/>
      <c r="C6" s="445"/>
      <c r="D6" s="445"/>
    </row>
    <row r="7" spans="2:18" ht="2.15" customHeight="1" x14ac:dyDescent="0.35">
      <c r="B7" s="3"/>
      <c r="C7" s="4"/>
      <c r="D7" s="4"/>
    </row>
    <row r="8" spans="2:18" ht="15" thickBot="1" x14ac:dyDescent="0.4">
      <c r="B8" s="32"/>
      <c r="C8" s="458" t="str">
        <f>+Contents!B3</f>
        <v>31.12.2021</v>
      </c>
      <c r="D8" s="458"/>
      <c r="E8" s="458"/>
      <c r="F8" s="458"/>
      <c r="G8" s="458"/>
      <c r="H8" s="458"/>
      <c r="I8" s="458"/>
      <c r="J8" s="458"/>
      <c r="K8" s="458"/>
      <c r="L8" s="458"/>
      <c r="M8" s="458"/>
      <c r="N8" s="458"/>
      <c r="O8" s="458"/>
      <c r="P8" s="458"/>
      <c r="Q8" s="458"/>
      <c r="R8" s="458"/>
    </row>
    <row r="9" spans="2:18" ht="32.25" customHeight="1" thickBot="1" x14ac:dyDescent="0.4">
      <c r="C9" s="492" t="s">
        <v>146</v>
      </c>
      <c r="D9" s="488" t="s">
        <v>548</v>
      </c>
      <c r="E9" s="488"/>
      <c r="F9" s="488"/>
      <c r="G9" s="488"/>
      <c r="H9" s="488"/>
      <c r="I9" s="488"/>
      <c r="J9" s="488" t="s">
        <v>531</v>
      </c>
      <c r="K9" s="488"/>
      <c r="L9" s="488"/>
      <c r="M9" s="488"/>
      <c r="N9" s="488"/>
      <c r="O9" s="488"/>
      <c r="P9" s="485" t="s">
        <v>533</v>
      </c>
      <c r="Q9" s="488" t="s">
        <v>534</v>
      </c>
      <c r="R9" s="488"/>
    </row>
    <row r="10" spans="2:18" ht="34.5" customHeight="1" thickBot="1" x14ac:dyDescent="0.4">
      <c r="C10" s="493"/>
      <c r="D10" s="489" t="s">
        <v>526</v>
      </c>
      <c r="E10" s="489"/>
      <c r="F10" s="490"/>
      <c r="G10" s="491" t="s">
        <v>527</v>
      </c>
      <c r="H10" s="489"/>
      <c r="I10" s="490"/>
      <c r="J10" s="491" t="s">
        <v>530</v>
      </c>
      <c r="K10" s="489"/>
      <c r="L10" s="490"/>
      <c r="M10" s="489" t="s">
        <v>532</v>
      </c>
      <c r="N10" s="489"/>
      <c r="O10" s="489"/>
      <c r="P10" s="486"/>
      <c r="Q10" s="485" t="s">
        <v>535</v>
      </c>
      <c r="R10" s="485" t="s">
        <v>549</v>
      </c>
    </row>
    <row r="11" spans="2:18" ht="15" customHeight="1" thickBot="1" x14ac:dyDescent="0.4">
      <c r="C11" s="494"/>
      <c r="D11" s="172"/>
      <c r="E11" s="176" t="s">
        <v>528</v>
      </c>
      <c r="F11" s="177" t="s">
        <v>529</v>
      </c>
      <c r="G11" s="181"/>
      <c r="H11" s="176" t="s">
        <v>528</v>
      </c>
      <c r="I11" s="177" t="s">
        <v>529</v>
      </c>
      <c r="J11" s="185"/>
      <c r="K11" s="176" t="s">
        <v>528</v>
      </c>
      <c r="L11" s="177" t="s">
        <v>529</v>
      </c>
      <c r="M11" s="176"/>
      <c r="N11" s="176" t="s">
        <v>528</v>
      </c>
      <c r="O11" s="176" t="s">
        <v>529</v>
      </c>
      <c r="P11" s="487"/>
      <c r="Q11" s="487"/>
      <c r="R11" s="487"/>
    </row>
    <row r="12" spans="2:18" x14ac:dyDescent="0.35">
      <c r="C12" s="170" t="s">
        <v>538</v>
      </c>
      <c r="D12" s="173">
        <v>58038.054660000002</v>
      </c>
      <c r="E12" s="173">
        <v>51954.568349000001</v>
      </c>
      <c r="F12" s="178">
        <v>6083.4863109999997</v>
      </c>
      <c r="G12" s="182">
        <v>897.12355200000002</v>
      </c>
      <c r="H12" s="173">
        <v>11.294961000000001</v>
      </c>
      <c r="I12" s="178">
        <v>885.82859099999996</v>
      </c>
      <c r="J12" s="182">
        <v>-329.46848799999998</v>
      </c>
      <c r="K12" s="173">
        <v>-111.65212</v>
      </c>
      <c r="L12" s="178">
        <v>-217.81636800000001</v>
      </c>
      <c r="M12" s="173">
        <v>-244.82082600000001</v>
      </c>
      <c r="N12" s="173">
        <v>-10.227391000000001</v>
      </c>
      <c r="O12" s="173">
        <v>-234.593435</v>
      </c>
      <c r="P12" s="173">
        <v>0</v>
      </c>
      <c r="Q12" s="173">
        <v>26064.778619000001</v>
      </c>
      <c r="R12" s="173">
        <v>650.68539999999996</v>
      </c>
    </row>
    <row r="13" spans="2:18" x14ac:dyDescent="0.35">
      <c r="C13" s="165" t="s">
        <v>539</v>
      </c>
      <c r="D13" s="174">
        <v>0</v>
      </c>
      <c r="E13" s="174">
        <v>0</v>
      </c>
      <c r="F13" s="179">
        <v>0</v>
      </c>
      <c r="G13" s="183">
        <v>0</v>
      </c>
      <c r="H13" s="174">
        <v>0</v>
      </c>
      <c r="I13" s="179">
        <v>0</v>
      </c>
      <c r="J13" s="183">
        <v>0</v>
      </c>
      <c r="K13" s="174">
        <v>0</v>
      </c>
      <c r="L13" s="179">
        <v>0</v>
      </c>
      <c r="M13" s="174">
        <v>0</v>
      </c>
      <c r="N13" s="174">
        <v>0</v>
      </c>
      <c r="O13" s="174">
        <v>0</v>
      </c>
      <c r="P13" s="174">
        <v>0</v>
      </c>
      <c r="Q13" s="174">
        <v>0</v>
      </c>
      <c r="R13" s="174">
        <v>0</v>
      </c>
    </row>
    <row r="14" spans="2:18" x14ac:dyDescent="0.35">
      <c r="C14" s="165" t="s">
        <v>540</v>
      </c>
      <c r="D14" s="174">
        <v>0.17035800000000001</v>
      </c>
      <c r="E14" s="174">
        <v>0.17035800000000001</v>
      </c>
      <c r="F14" s="179">
        <v>0</v>
      </c>
      <c r="G14" s="183">
        <v>0</v>
      </c>
      <c r="H14" s="174">
        <v>0</v>
      </c>
      <c r="I14" s="179">
        <v>0</v>
      </c>
      <c r="J14" s="183">
        <v>0</v>
      </c>
      <c r="K14" s="174">
        <v>0</v>
      </c>
      <c r="L14" s="179">
        <v>0</v>
      </c>
      <c r="M14" s="174">
        <v>0</v>
      </c>
      <c r="N14" s="174">
        <v>0</v>
      </c>
      <c r="O14" s="174">
        <v>0</v>
      </c>
      <c r="P14" s="174">
        <v>0</v>
      </c>
      <c r="Q14" s="174">
        <v>0</v>
      </c>
      <c r="R14" s="174">
        <v>0</v>
      </c>
    </row>
    <row r="15" spans="2:18" x14ac:dyDescent="0.35">
      <c r="C15" s="165" t="s">
        <v>541</v>
      </c>
      <c r="D15" s="174">
        <v>30415.448282000001</v>
      </c>
      <c r="E15" s="174">
        <v>30415.448282000001</v>
      </c>
      <c r="F15" s="179">
        <v>0</v>
      </c>
      <c r="G15" s="183">
        <v>0</v>
      </c>
      <c r="H15" s="174">
        <v>0</v>
      </c>
      <c r="I15" s="179">
        <v>0</v>
      </c>
      <c r="J15" s="183">
        <v>-69.002431000000001</v>
      </c>
      <c r="K15" s="174">
        <v>-69.002431000000001</v>
      </c>
      <c r="L15" s="179">
        <v>0</v>
      </c>
      <c r="M15" s="174">
        <v>0</v>
      </c>
      <c r="N15" s="174">
        <v>0</v>
      </c>
      <c r="O15" s="174">
        <v>0</v>
      </c>
      <c r="P15" s="174">
        <v>0</v>
      </c>
      <c r="Q15" s="174">
        <v>0</v>
      </c>
      <c r="R15" s="174">
        <v>0</v>
      </c>
    </row>
    <row r="16" spans="2:18" x14ac:dyDescent="0.35">
      <c r="C16" s="165" t="s">
        <v>542</v>
      </c>
      <c r="D16" s="174">
        <v>0</v>
      </c>
      <c r="E16" s="174">
        <v>0</v>
      </c>
      <c r="F16" s="179">
        <v>0</v>
      </c>
      <c r="G16" s="183">
        <v>0</v>
      </c>
      <c r="H16" s="174">
        <v>0</v>
      </c>
      <c r="I16" s="179">
        <v>0</v>
      </c>
      <c r="J16" s="183">
        <v>0</v>
      </c>
      <c r="K16" s="174">
        <v>0</v>
      </c>
      <c r="L16" s="179">
        <v>0</v>
      </c>
      <c r="M16" s="174">
        <v>0</v>
      </c>
      <c r="N16" s="174">
        <v>0</v>
      </c>
      <c r="O16" s="174">
        <v>0</v>
      </c>
      <c r="P16" s="174">
        <v>0</v>
      </c>
      <c r="Q16" s="174">
        <v>0</v>
      </c>
      <c r="R16" s="174">
        <v>0</v>
      </c>
    </row>
    <row r="17" spans="3:18" x14ac:dyDescent="0.35">
      <c r="C17" s="165" t="s">
        <v>543</v>
      </c>
      <c r="D17" s="174">
        <v>1086.9294580000001</v>
      </c>
      <c r="E17" s="174">
        <v>1032.946952</v>
      </c>
      <c r="F17" s="179">
        <v>53.982506000000001</v>
      </c>
      <c r="G17" s="183">
        <v>0</v>
      </c>
      <c r="H17" s="174">
        <v>0</v>
      </c>
      <c r="I17" s="179">
        <v>0</v>
      </c>
      <c r="J17" s="183">
        <v>-24.260316</v>
      </c>
      <c r="K17" s="174">
        <v>-3.7533650000000001</v>
      </c>
      <c r="L17" s="179">
        <v>-20.506951000000001</v>
      </c>
      <c r="M17" s="174">
        <v>0</v>
      </c>
      <c r="N17" s="174">
        <v>0</v>
      </c>
      <c r="O17" s="174">
        <v>0</v>
      </c>
      <c r="P17" s="174">
        <v>0</v>
      </c>
      <c r="Q17" s="174">
        <v>2.1988539999999999</v>
      </c>
      <c r="R17" s="174">
        <v>0</v>
      </c>
    </row>
    <row r="18" spans="3:18" x14ac:dyDescent="0.35">
      <c r="C18" s="168" t="s">
        <v>544</v>
      </c>
      <c r="D18" s="174">
        <v>86.575474999999997</v>
      </c>
      <c r="E18" s="174">
        <v>82.250569999999996</v>
      </c>
      <c r="F18" s="179">
        <v>4.3249050000000002</v>
      </c>
      <c r="G18" s="183">
        <v>0</v>
      </c>
      <c r="H18" s="174">
        <v>0</v>
      </c>
      <c r="I18" s="179">
        <v>0</v>
      </c>
      <c r="J18" s="183">
        <v>-1.2084630000000001</v>
      </c>
      <c r="K18" s="174">
        <v>-0.23738500000000001</v>
      </c>
      <c r="L18" s="179">
        <v>-0.971078</v>
      </c>
      <c r="M18" s="174">
        <v>0</v>
      </c>
      <c r="N18" s="174">
        <v>0</v>
      </c>
      <c r="O18" s="174">
        <v>0</v>
      </c>
      <c r="P18" s="174">
        <v>0</v>
      </c>
      <c r="Q18" s="174">
        <v>0</v>
      </c>
      <c r="R18" s="174">
        <v>0</v>
      </c>
    </row>
    <row r="19" spans="3:18" x14ac:dyDescent="0.35">
      <c r="C19" s="165" t="s">
        <v>545</v>
      </c>
      <c r="D19" s="174">
        <v>26535.506561999999</v>
      </c>
      <c r="E19" s="174">
        <v>20506.002756999998</v>
      </c>
      <c r="F19" s="179">
        <v>6029.5038050000003</v>
      </c>
      <c r="G19" s="183">
        <v>897.12355200000002</v>
      </c>
      <c r="H19" s="174">
        <v>11.294961000000001</v>
      </c>
      <c r="I19" s="179">
        <v>885.82859099999996</v>
      </c>
      <c r="J19" s="183">
        <v>-236.20574099999999</v>
      </c>
      <c r="K19" s="174">
        <v>-38.896324</v>
      </c>
      <c r="L19" s="179">
        <v>-197.309417</v>
      </c>
      <c r="M19" s="174">
        <v>-244.82082600000001</v>
      </c>
      <c r="N19" s="174">
        <v>-10.227391000000001</v>
      </c>
      <c r="O19" s="174">
        <v>-234.593435</v>
      </c>
      <c r="P19" s="174">
        <v>0</v>
      </c>
      <c r="Q19" s="174">
        <v>26062.579764999999</v>
      </c>
      <c r="R19" s="174">
        <v>650.68539999999996</v>
      </c>
    </row>
    <row r="20" spans="3:18" x14ac:dyDescent="0.35">
      <c r="C20" s="171" t="s">
        <v>546</v>
      </c>
      <c r="D20" s="174">
        <v>417349.68102299998</v>
      </c>
      <c r="E20" s="174">
        <v>417349.68102299998</v>
      </c>
      <c r="F20" s="179">
        <v>0</v>
      </c>
      <c r="G20" s="183">
        <v>0</v>
      </c>
      <c r="H20" s="174">
        <v>0</v>
      </c>
      <c r="I20" s="179">
        <v>0</v>
      </c>
      <c r="J20" s="183">
        <v>-768.40577900000005</v>
      </c>
      <c r="K20" s="174">
        <v>-768.40577900000005</v>
      </c>
      <c r="L20" s="179">
        <v>0</v>
      </c>
      <c r="M20" s="174">
        <v>0</v>
      </c>
      <c r="N20" s="174">
        <v>0</v>
      </c>
      <c r="O20" s="174">
        <v>0</v>
      </c>
      <c r="P20" s="174">
        <v>0</v>
      </c>
      <c r="Q20" s="174">
        <v>0</v>
      </c>
      <c r="R20" s="174">
        <v>0</v>
      </c>
    </row>
    <row r="21" spans="3:18" x14ac:dyDescent="0.35">
      <c r="C21" s="165" t="s">
        <v>539</v>
      </c>
      <c r="D21" s="174">
        <v>0</v>
      </c>
      <c r="E21" s="174">
        <v>0</v>
      </c>
      <c r="F21" s="179">
        <v>0</v>
      </c>
      <c r="G21" s="183">
        <v>0</v>
      </c>
      <c r="H21" s="174">
        <v>0</v>
      </c>
      <c r="I21" s="179">
        <v>0</v>
      </c>
      <c r="J21" s="183">
        <v>0</v>
      </c>
      <c r="K21" s="174">
        <v>0</v>
      </c>
      <c r="L21" s="179">
        <v>0</v>
      </c>
      <c r="M21" s="174">
        <v>0</v>
      </c>
      <c r="N21" s="174">
        <v>0</v>
      </c>
      <c r="O21" s="174">
        <v>0</v>
      </c>
      <c r="P21" s="174">
        <v>0</v>
      </c>
      <c r="Q21" s="174">
        <v>0</v>
      </c>
      <c r="R21" s="174">
        <v>0</v>
      </c>
    </row>
    <row r="22" spans="3:18" x14ac:dyDescent="0.35">
      <c r="C22" s="165" t="s">
        <v>540</v>
      </c>
      <c r="D22" s="174">
        <v>341025.180031</v>
      </c>
      <c r="E22" s="174">
        <v>341025.180031</v>
      </c>
      <c r="F22" s="179">
        <v>0</v>
      </c>
      <c r="G22" s="183">
        <v>0</v>
      </c>
      <c r="H22" s="174">
        <v>0</v>
      </c>
      <c r="I22" s="179">
        <v>0</v>
      </c>
      <c r="J22" s="183">
        <v>-639.57644000000005</v>
      </c>
      <c r="K22" s="174">
        <v>-639.57644000000005</v>
      </c>
      <c r="L22" s="179">
        <v>0</v>
      </c>
      <c r="M22" s="174">
        <v>0</v>
      </c>
      <c r="N22" s="174">
        <v>0</v>
      </c>
      <c r="O22" s="174">
        <v>0</v>
      </c>
      <c r="P22" s="174">
        <v>0</v>
      </c>
      <c r="Q22" s="174">
        <v>0</v>
      </c>
      <c r="R22" s="174">
        <v>0</v>
      </c>
    </row>
    <row r="23" spans="3:18" x14ac:dyDescent="0.35">
      <c r="C23" s="165" t="s">
        <v>541</v>
      </c>
      <c r="D23" s="174">
        <v>76324.500992000001</v>
      </c>
      <c r="E23" s="174">
        <v>76324.500992000001</v>
      </c>
      <c r="F23" s="179">
        <v>0</v>
      </c>
      <c r="G23" s="183">
        <v>0</v>
      </c>
      <c r="H23" s="174">
        <v>0</v>
      </c>
      <c r="I23" s="179">
        <v>0</v>
      </c>
      <c r="J23" s="183">
        <v>-128.829339</v>
      </c>
      <c r="K23" s="174">
        <v>-128.829339</v>
      </c>
      <c r="L23" s="179">
        <v>0</v>
      </c>
      <c r="M23" s="174">
        <v>0</v>
      </c>
      <c r="N23" s="174">
        <v>0</v>
      </c>
      <c r="O23" s="174">
        <v>0</v>
      </c>
      <c r="P23" s="174">
        <v>0</v>
      </c>
      <c r="Q23" s="174">
        <v>0</v>
      </c>
      <c r="R23" s="174">
        <v>0</v>
      </c>
    </row>
    <row r="24" spans="3:18" x14ac:dyDescent="0.35">
      <c r="C24" s="165" t="s">
        <v>542</v>
      </c>
      <c r="D24" s="174">
        <v>0</v>
      </c>
      <c r="E24" s="174">
        <v>0</v>
      </c>
      <c r="F24" s="179">
        <v>0</v>
      </c>
      <c r="G24" s="183">
        <v>0</v>
      </c>
      <c r="H24" s="174">
        <v>0</v>
      </c>
      <c r="I24" s="179">
        <v>0</v>
      </c>
      <c r="J24" s="183">
        <v>0</v>
      </c>
      <c r="K24" s="174">
        <v>0</v>
      </c>
      <c r="L24" s="179">
        <v>0</v>
      </c>
      <c r="M24" s="174">
        <v>0</v>
      </c>
      <c r="N24" s="174">
        <v>0</v>
      </c>
      <c r="O24" s="174">
        <v>0</v>
      </c>
      <c r="P24" s="174">
        <v>0</v>
      </c>
      <c r="Q24" s="174">
        <v>0</v>
      </c>
      <c r="R24" s="174">
        <v>0</v>
      </c>
    </row>
    <row r="25" spans="3:18" x14ac:dyDescent="0.35">
      <c r="C25" s="165" t="s">
        <v>543</v>
      </c>
      <c r="D25" s="174">
        <v>0</v>
      </c>
      <c r="E25" s="174">
        <v>0</v>
      </c>
      <c r="F25" s="179">
        <v>0</v>
      </c>
      <c r="G25" s="183">
        <v>0</v>
      </c>
      <c r="H25" s="174">
        <v>0</v>
      </c>
      <c r="I25" s="179">
        <v>0</v>
      </c>
      <c r="J25" s="183">
        <v>0</v>
      </c>
      <c r="K25" s="174">
        <v>0</v>
      </c>
      <c r="L25" s="179">
        <v>0</v>
      </c>
      <c r="M25" s="174">
        <v>0</v>
      </c>
      <c r="N25" s="174">
        <v>0</v>
      </c>
      <c r="O25" s="174">
        <v>0</v>
      </c>
      <c r="P25" s="174">
        <v>0</v>
      </c>
      <c r="Q25" s="174">
        <v>0</v>
      </c>
      <c r="R25" s="174">
        <v>0</v>
      </c>
    </row>
    <row r="26" spans="3:18" x14ac:dyDescent="0.35">
      <c r="C26" s="171" t="s">
        <v>547</v>
      </c>
      <c r="D26" s="174">
        <v>54.071202999999997</v>
      </c>
      <c r="E26" s="174">
        <v>0</v>
      </c>
      <c r="F26" s="179">
        <v>0</v>
      </c>
      <c r="G26" s="183">
        <v>0</v>
      </c>
      <c r="H26" s="174">
        <v>0</v>
      </c>
      <c r="I26" s="179">
        <v>0</v>
      </c>
      <c r="J26" s="183">
        <v>-0.331793</v>
      </c>
      <c r="K26" s="174">
        <v>-0.331793</v>
      </c>
      <c r="L26" s="179">
        <v>0</v>
      </c>
      <c r="M26" s="174">
        <v>0</v>
      </c>
      <c r="N26" s="174">
        <v>0</v>
      </c>
      <c r="O26" s="174">
        <v>0</v>
      </c>
      <c r="P26" s="193"/>
      <c r="Q26" s="174">
        <v>0</v>
      </c>
      <c r="R26" s="174">
        <v>0</v>
      </c>
    </row>
    <row r="27" spans="3:18" x14ac:dyDescent="0.35">
      <c r="C27" s="165" t="s">
        <v>539</v>
      </c>
      <c r="D27" s="174">
        <v>0</v>
      </c>
      <c r="E27" s="174">
        <v>0</v>
      </c>
      <c r="F27" s="179">
        <v>0</v>
      </c>
      <c r="G27" s="183">
        <v>0</v>
      </c>
      <c r="H27" s="174">
        <v>0</v>
      </c>
      <c r="I27" s="179">
        <v>0</v>
      </c>
      <c r="J27" s="183">
        <v>0</v>
      </c>
      <c r="K27" s="174">
        <v>0</v>
      </c>
      <c r="L27" s="179">
        <v>0</v>
      </c>
      <c r="M27" s="174">
        <v>0</v>
      </c>
      <c r="N27" s="174">
        <v>0</v>
      </c>
      <c r="O27" s="174">
        <v>0</v>
      </c>
      <c r="P27" s="193"/>
      <c r="Q27" s="174">
        <v>0</v>
      </c>
      <c r="R27" s="174">
        <v>0</v>
      </c>
    </row>
    <row r="28" spans="3:18" x14ac:dyDescent="0.35">
      <c r="C28" s="165" t="s">
        <v>540</v>
      </c>
      <c r="D28" s="174">
        <v>0</v>
      </c>
      <c r="E28" s="174">
        <v>0</v>
      </c>
      <c r="F28" s="179">
        <v>0</v>
      </c>
      <c r="G28" s="183">
        <v>0</v>
      </c>
      <c r="H28" s="174">
        <v>0</v>
      </c>
      <c r="I28" s="179">
        <v>0</v>
      </c>
      <c r="J28" s="183">
        <v>0</v>
      </c>
      <c r="K28" s="174">
        <v>0</v>
      </c>
      <c r="L28" s="179">
        <v>0</v>
      </c>
      <c r="M28" s="174">
        <v>0</v>
      </c>
      <c r="N28" s="174">
        <v>0</v>
      </c>
      <c r="O28" s="174">
        <v>0</v>
      </c>
      <c r="P28" s="193"/>
      <c r="Q28" s="174">
        <v>0</v>
      </c>
      <c r="R28" s="174">
        <v>0</v>
      </c>
    </row>
    <row r="29" spans="3:18" x14ac:dyDescent="0.35">
      <c r="C29" s="165" t="s">
        <v>541</v>
      </c>
      <c r="D29" s="174">
        <v>0</v>
      </c>
      <c r="E29" s="174">
        <v>0</v>
      </c>
      <c r="F29" s="179">
        <v>0</v>
      </c>
      <c r="G29" s="183">
        <v>0</v>
      </c>
      <c r="H29" s="174">
        <v>0</v>
      </c>
      <c r="I29" s="179">
        <v>0</v>
      </c>
      <c r="J29" s="183">
        <v>0</v>
      </c>
      <c r="K29" s="174">
        <v>0</v>
      </c>
      <c r="L29" s="179">
        <v>0</v>
      </c>
      <c r="M29" s="174">
        <v>0</v>
      </c>
      <c r="N29" s="174">
        <v>0</v>
      </c>
      <c r="O29" s="174">
        <v>0</v>
      </c>
      <c r="P29" s="193"/>
      <c r="Q29" s="174">
        <v>0</v>
      </c>
      <c r="R29" s="174">
        <v>0</v>
      </c>
    </row>
    <row r="30" spans="3:18" x14ac:dyDescent="0.35">
      <c r="C30" s="165" t="s">
        <v>542</v>
      </c>
      <c r="D30" s="174">
        <v>0</v>
      </c>
      <c r="E30" s="174">
        <v>0</v>
      </c>
      <c r="F30" s="179">
        <v>0</v>
      </c>
      <c r="G30" s="183">
        <v>0</v>
      </c>
      <c r="H30" s="174">
        <v>0</v>
      </c>
      <c r="I30" s="179">
        <v>0</v>
      </c>
      <c r="J30" s="183">
        <v>0</v>
      </c>
      <c r="K30" s="174">
        <v>0</v>
      </c>
      <c r="L30" s="179">
        <v>0</v>
      </c>
      <c r="M30" s="174">
        <v>0</v>
      </c>
      <c r="N30" s="174">
        <v>0</v>
      </c>
      <c r="O30" s="174">
        <v>0</v>
      </c>
      <c r="P30" s="193"/>
      <c r="Q30" s="174">
        <v>0</v>
      </c>
      <c r="R30" s="174">
        <v>0</v>
      </c>
    </row>
    <row r="31" spans="3:18" x14ac:dyDescent="0.35">
      <c r="C31" s="165" t="s">
        <v>543</v>
      </c>
      <c r="D31" s="174">
        <v>39.717464999999997</v>
      </c>
      <c r="E31" s="174">
        <v>0</v>
      </c>
      <c r="F31" s="179">
        <v>0</v>
      </c>
      <c r="G31" s="183">
        <v>0</v>
      </c>
      <c r="H31" s="174">
        <v>0</v>
      </c>
      <c r="I31" s="179">
        <v>0</v>
      </c>
      <c r="J31" s="183">
        <v>-5.7313999999999997E-2</v>
      </c>
      <c r="K31" s="174">
        <v>-5.7313999999999997E-2</v>
      </c>
      <c r="L31" s="179">
        <v>0</v>
      </c>
      <c r="M31" s="174">
        <v>0</v>
      </c>
      <c r="N31" s="174">
        <v>0</v>
      </c>
      <c r="O31" s="174">
        <v>0</v>
      </c>
      <c r="P31" s="193"/>
      <c r="Q31" s="174">
        <v>0</v>
      </c>
      <c r="R31" s="174">
        <v>0</v>
      </c>
    </row>
    <row r="32" spans="3:18" x14ac:dyDescent="0.35">
      <c r="C32" s="165" t="s">
        <v>545</v>
      </c>
      <c r="D32" s="174">
        <v>14.353738</v>
      </c>
      <c r="E32" s="174">
        <v>0</v>
      </c>
      <c r="F32" s="179">
        <v>0</v>
      </c>
      <c r="G32" s="183">
        <v>0</v>
      </c>
      <c r="H32" s="174">
        <v>0</v>
      </c>
      <c r="I32" s="179">
        <v>0</v>
      </c>
      <c r="J32" s="183">
        <v>-0.27447899999999997</v>
      </c>
      <c r="K32" s="174">
        <v>-0.27447899999999997</v>
      </c>
      <c r="L32" s="179">
        <v>0</v>
      </c>
      <c r="M32" s="174">
        <v>0</v>
      </c>
      <c r="N32" s="174">
        <v>0</v>
      </c>
      <c r="O32" s="174">
        <v>0</v>
      </c>
      <c r="P32" s="193"/>
      <c r="Q32" s="174">
        <v>0</v>
      </c>
      <c r="R32" s="174">
        <v>0</v>
      </c>
    </row>
    <row r="33" spans="3:18" ht="15" thickBot="1" x14ac:dyDescent="0.4">
      <c r="C33" s="166" t="s">
        <v>139</v>
      </c>
      <c r="D33" s="175">
        <v>475441.80688599998</v>
      </c>
      <c r="E33" s="175">
        <v>469304.24937199999</v>
      </c>
      <c r="F33" s="180">
        <v>6083.4863109999997</v>
      </c>
      <c r="G33" s="184">
        <v>897.12355200000002</v>
      </c>
      <c r="H33" s="175">
        <v>11.294961000000001</v>
      </c>
      <c r="I33" s="180">
        <v>885.82859099999996</v>
      </c>
      <c r="J33" s="184">
        <v>-1098.77736</v>
      </c>
      <c r="K33" s="175">
        <v>-880.96099200000003</v>
      </c>
      <c r="L33" s="180">
        <v>-217.81636800000001</v>
      </c>
      <c r="M33" s="175">
        <v>-244.82082600000001</v>
      </c>
      <c r="N33" s="175">
        <v>-10.227391000000001</v>
      </c>
      <c r="O33" s="175">
        <v>-234.593435</v>
      </c>
      <c r="P33" s="175">
        <v>0</v>
      </c>
      <c r="Q33" s="175">
        <v>26064.778619000001</v>
      </c>
      <c r="R33" s="175">
        <v>650.68539999999996</v>
      </c>
    </row>
  </sheetData>
  <sheetProtection algorithmName="SHA-512" hashValue="GSAD9ygvqf+KuxLjBD3A/38jy3sogmbOoasGN95dHAktWUkpJbMcwNpnSa5RGV82Ttuqs/kBnCT3usH56zDOlA==" saltValue="4vtQznl1jce7Id7SgBFdkQ==" spinCount="100000" sheet="1" formatCells="0" formatColumns="0" formatRows="0" insertColumns="0" insertRows="0" insertHyperlinks="0" deleteColumns="0" deleteRows="0" sort="0" autoFilter="0" pivotTables="0"/>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00000000-0004-0000-1300-000000000000}"/>
    <hyperlink ref="B2:D2" location="CONTENTS!A1" display="Back to contents page" xr:uid="{00000000-0004-0000-13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I13"/>
  <sheetViews>
    <sheetView showGridLines="0" workbookViewId="0">
      <selection activeCell="D15" sqref="C15:D15"/>
    </sheetView>
  </sheetViews>
  <sheetFormatPr defaultRowHeight="14.5" x14ac:dyDescent="0.35"/>
  <cols>
    <col min="1" max="2" width="4.453125" customWidth="1"/>
    <col min="3" max="3" width="44" customWidth="1"/>
    <col min="4" max="9" width="13.81640625" customWidth="1"/>
  </cols>
  <sheetData>
    <row r="1" spans="2:9" ht="12.75" customHeight="1" x14ac:dyDescent="0.35"/>
    <row r="2" spans="2:9" x14ac:dyDescent="0.35">
      <c r="B2" s="163" t="s">
        <v>0</v>
      </c>
      <c r="C2" s="100"/>
      <c r="D2" s="100"/>
      <c r="E2" s="100"/>
      <c r="G2" s="46"/>
      <c r="H2" s="46"/>
    </row>
    <row r="3" spans="2:9" x14ac:dyDescent="0.35">
      <c r="B3" s="1"/>
      <c r="C3" s="1"/>
      <c r="D3" s="1"/>
      <c r="E3" s="1"/>
      <c r="G3" s="1"/>
      <c r="H3" s="1"/>
    </row>
    <row r="4" spans="2:9" ht="15.5" x14ac:dyDescent="0.35">
      <c r="B4" s="19" t="s">
        <v>550</v>
      </c>
      <c r="C4" s="2"/>
      <c r="D4" s="2"/>
      <c r="E4" s="2"/>
      <c r="G4" s="2"/>
      <c r="H4" s="2"/>
    </row>
    <row r="5" spans="2:9" ht="2.15" customHeight="1" x14ac:dyDescent="0.35">
      <c r="B5" s="1"/>
      <c r="C5" s="1"/>
      <c r="D5" s="1"/>
      <c r="E5" s="1"/>
      <c r="G5" s="1"/>
      <c r="H5" s="1"/>
    </row>
    <row r="6" spans="2:9" ht="2.15" customHeight="1" x14ac:dyDescent="0.35">
      <c r="B6" s="445"/>
      <c r="C6" s="445"/>
      <c r="D6" s="445"/>
      <c r="E6" s="445"/>
      <c r="F6" s="445"/>
      <c r="G6" s="445"/>
      <c r="H6" s="445"/>
      <c r="I6" s="445"/>
    </row>
    <row r="7" spans="2:9" ht="2.15" customHeight="1" x14ac:dyDescent="0.35">
      <c r="B7" s="3"/>
      <c r="C7" s="4"/>
      <c r="D7" s="4"/>
      <c r="E7" s="5"/>
      <c r="G7" s="5"/>
      <c r="H7" s="5"/>
    </row>
    <row r="8" spans="2:9" ht="15" thickBot="1" x14ac:dyDescent="0.4">
      <c r="B8" s="32"/>
      <c r="C8" s="458" t="str">
        <f>+Contents!B3</f>
        <v>31.12.2021</v>
      </c>
      <c r="D8" s="458"/>
      <c r="E8" s="458"/>
      <c r="F8" s="458"/>
      <c r="G8" s="458"/>
      <c r="H8" s="458"/>
      <c r="I8" s="458"/>
    </row>
    <row r="9" spans="2:9" ht="23.25" customHeight="1" thickBot="1" x14ac:dyDescent="0.4">
      <c r="C9" s="496" t="s">
        <v>146</v>
      </c>
      <c r="D9" s="495" t="s">
        <v>557</v>
      </c>
      <c r="E9" s="495"/>
      <c r="F9" s="495"/>
      <c r="G9" s="495"/>
      <c r="H9" s="495"/>
      <c r="I9" s="495"/>
    </row>
    <row r="10" spans="2:9" ht="26.25" customHeight="1" thickBot="1" x14ac:dyDescent="0.4">
      <c r="C10" s="497"/>
      <c r="D10" s="322" t="s">
        <v>552</v>
      </c>
      <c r="E10" s="322" t="s">
        <v>553</v>
      </c>
      <c r="F10" s="34" t="s">
        <v>554</v>
      </c>
      <c r="G10" s="34" t="s">
        <v>555</v>
      </c>
      <c r="H10" s="322" t="s">
        <v>556</v>
      </c>
      <c r="I10" s="322" t="s">
        <v>139</v>
      </c>
    </row>
    <row r="11" spans="2:9" x14ac:dyDescent="0.35">
      <c r="C11" s="39" t="s">
        <v>538</v>
      </c>
      <c r="D11" s="38">
        <v>0</v>
      </c>
      <c r="E11" s="38">
        <v>1933.5317499999996</v>
      </c>
      <c r="F11" s="38">
        <v>10601.762016000001</v>
      </c>
      <c r="G11" s="38">
        <v>15590.340597</v>
      </c>
      <c r="H11" s="38">
        <v>0.05</v>
      </c>
      <c r="I11" s="38">
        <v>28125.684363</v>
      </c>
    </row>
    <row r="12" spans="2:9" x14ac:dyDescent="0.35">
      <c r="C12" s="35" t="s">
        <v>546</v>
      </c>
      <c r="D12" s="38">
        <v>0</v>
      </c>
      <c r="E12" s="38">
        <v>22175.274574999999</v>
      </c>
      <c r="F12" s="38">
        <v>186374.05703700002</v>
      </c>
      <c r="G12" s="38">
        <v>208031.94363200001</v>
      </c>
      <c r="H12" s="38">
        <v>0</v>
      </c>
      <c r="I12" s="38">
        <v>416581.27524400002</v>
      </c>
    </row>
    <row r="13" spans="2:9" ht="15" thickBot="1" x14ac:dyDescent="0.4">
      <c r="C13" s="48" t="s">
        <v>139</v>
      </c>
      <c r="D13" s="49">
        <v>0</v>
      </c>
      <c r="E13" s="49">
        <v>24108.806324999998</v>
      </c>
      <c r="F13" s="49">
        <v>196975.81905300001</v>
      </c>
      <c r="G13" s="49">
        <v>223622.28422900001</v>
      </c>
      <c r="H13" s="49">
        <v>0.05</v>
      </c>
      <c r="I13" s="49">
        <v>444706.95960700006</v>
      </c>
    </row>
  </sheetData>
  <sheetProtection algorithmName="SHA-512" hashValue="BkDj92g4OyzBq9pYRXG8/o4JO6CrnFh/fxQBl5gI1i3k0rLBqelyyltAxhKaY5y1eF9Bdj4LCq46cWdiHqorvg==" saltValue="FNDQ+98b3EFOWqeo+B1Lhw==" spinCount="100000" sheet="1" formatCells="0" formatColumns="0" formatRows="0" insertColumns="0" insertRows="0" insertHyperlinks="0" deleteColumns="0" deleteRows="0" sort="0" autoFilter="0" pivotTables="0"/>
  <mergeCells count="4">
    <mergeCell ref="B6:I6"/>
    <mergeCell ref="D9:I9"/>
    <mergeCell ref="C9:C10"/>
    <mergeCell ref="C8:I8"/>
  </mergeCells>
  <hyperlinks>
    <hyperlink ref="B2" location="Tartalom!A1" display="Back to contents page" xr:uid="{00000000-0004-0000-1400-000000000000}"/>
    <hyperlink ref="B2:E2" location="CONTENTS!A1" display="Back to contents page" xr:uid="{00000000-0004-0000-1400-000001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D16"/>
  <sheetViews>
    <sheetView showGridLines="0" workbookViewId="0">
      <selection activeCell="G12" sqref="G12"/>
    </sheetView>
  </sheetViews>
  <sheetFormatPr defaultRowHeight="14.5" x14ac:dyDescent="0.35"/>
  <cols>
    <col min="1" max="2" width="4.453125" customWidth="1"/>
    <col min="3" max="3" width="44" customWidth="1"/>
    <col min="4" max="4" width="23.54296875" customWidth="1"/>
  </cols>
  <sheetData>
    <row r="1" spans="2:4" ht="12.75" customHeight="1" x14ac:dyDescent="0.35"/>
    <row r="2" spans="2:4" x14ac:dyDescent="0.35">
      <c r="B2" s="163" t="s">
        <v>0</v>
      </c>
      <c r="C2" s="100"/>
      <c r="D2" s="100"/>
    </row>
    <row r="3" spans="2:4" x14ac:dyDescent="0.35">
      <c r="B3" s="1"/>
      <c r="C3" s="1"/>
      <c r="D3" s="1"/>
    </row>
    <row r="4" spans="2:4" ht="15.5" x14ac:dyDescent="0.35">
      <c r="B4" s="19" t="s">
        <v>558</v>
      </c>
      <c r="C4" s="2"/>
      <c r="D4" s="2"/>
    </row>
    <row r="5" spans="2:4" x14ac:dyDescent="0.35">
      <c r="B5" s="1"/>
      <c r="C5" s="1"/>
      <c r="D5" s="1"/>
    </row>
    <row r="6" spans="2:4" x14ac:dyDescent="0.35">
      <c r="B6" s="498" t="s">
        <v>919</v>
      </c>
      <c r="C6" s="498"/>
      <c r="D6" s="498"/>
    </row>
    <row r="7" spans="2:4" ht="8.5" customHeight="1" x14ac:dyDescent="0.35">
      <c r="B7" s="3"/>
      <c r="C7" s="4"/>
      <c r="D7" s="4"/>
    </row>
    <row r="8" spans="2:4" ht="15" thickBot="1" x14ac:dyDescent="0.4">
      <c r="B8" s="32"/>
      <c r="C8" s="458" t="str">
        <f>+Contents!B3</f>
        <v>31.12.2021</v>
      </c>
      <c r="D8" s="458"/>
    </row>
    <row r="9" spans="2:4" ht="23.25" customHeight="1" thickBot="1" x14ac:dyDescent="0.4">
      <c r="C9" s="23" t="s">
        <v>146</v>
      </c>
      <c r="D9" s="23" t="s">
        <v>563</v>
      </c>
    </row>
    <row r="10" spans="2:4" x14ac:dyDescent="0.35">
      <c r="C10" s="59" t="s">
        <v>913</v>
      </c>
      <c r="D10" s="61">
        <v>445.56436200000002</v>
      </c>
    </row>
    <row r="11" spans="2:4" ht="20" x14ac:dyDescent="0.35">
      <c r="C11" s="39" t="s">
        <v>560</v>
      </c>
      <c r="D11" s="54">
        <v>524.34816999999998</v>
      </c>
    </row>
    <row r="12" spans="2:4" x14ac:dyDescent="0.35">
      <c r="C12" s="270" t="s">
        <v>561</v>
      </c>
      <c r="D12" s="54">
        <v>42.665543999999997</v>
      </c>
    </row>
    <row r="13" spans="2:4" x14ac:dyDescent="0.35">
      <c r="C13" s="270" t="s">
        <v>562</v>
      </c>
      <c r="D13" s="54">
        <v>0</v>
      </c>
    </row>
    <row r="14" spans="2:4" x14ac:dyDescent="0.35">
      <c r="C14" s="39" t="s">
        <v>918</v>
      </c>
      <c r="D14" s="54">
        <v>-37.573349999999792</v>
      </c>
    </row>
    <row r="15" spans="2:4" ht="15" thickBot="1" x14ac:dyDescent="0.4">
      <c r="C15" s="29" t="s">
        <v>914</v>
      </c>
      <c r="D15" s="58">
        <v>889.67363800000021</v>
      </c>
    </row>
    <row r="16" spans="2:4" x14ac:dyDescent="0.35">
      <c r="C16" s="192"/>
      <c r="D16" s="271"/>
    </row>
  </sheetData>
  <sheetProtection algorithmName="SHA-512" hashValue="TCVyHTwFBFe4f0FqcfJSmt17iABV/Lt6q4i7mbqGt3azhAlQKT6URALPFFWK83To1NYWVPl7vTsK3NtvdblTYQ==" saltValue="ylWcHj08CztkSdwtbP8uxA==" spinCount="100000" sheet="1" formatCells="0" formatColumns="0" formatRows="0" insertColumns="0" insertRows="0" insertHyperlinks="0" deleteColumns="0" deleteRows="0" sort="0" autoFilter="0" pivotTables="0"/>
  <mergeCells count="2">
    <mergeCell ref="B6:D6"/>
    <mergeCell ref="C8:D8"/>
  </mergeCells>
  <hyperlinks>
    <hyperlink ref="B2" location="Tartalom!A1" display="Back to contents page" xr:uid="{00000000-0004-0000-1500-000000000000}"/>
    <hyperlink ref="B2:D2" location="CONTENTS!A1" display="Back to contents page" xr:uid="{00000000-0004-0000-1500-000001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EB85B-3386-42DF-8C54-BE2962DAC818}">
  <dimension ref="B1:D21"/>
  <sheetViews>
    <sheetView showGridLines="0" zoomScaleNormal="100" workbookViewId="0">
      <selection activeCell="I13" sqref="I13"/>
    </sheetView>
  </sheetViews>
  <sheetFormatPr defaultRowHeight="14.5" x14ac:dyDescent="0.35"/>
  <cols>
    <col min="1" max="2" width="4.453125" customWidth="1"/>
    <col min="3" max="3" width="44" customWidth="1"/>
    <col min="4" max="4" width="22.81640625" customWidth="1"/>
  </cols>
  <sheetData>
    <row r="1" spans="2:4" ht="12.75" customHeight="1" x14ac:dyDescent="0.35"/>
    <row r="2" spans="2:4" x14ac:dyDescent="0.35">
      <c r="B2" s="163" t="s">
        <v>0</v>
      </c>
      <c r="C2" s="341"/>
    </row>
    <row r="3" spans="2:4" x14ac:dyDescent="0.35">
      <c r="B3" s="1"/>
      <c r="C3" s="1"/>
    </row>
    <row r="4" spans="2:4" ht="15.5" x14ac:dyDescent="0.35">
      <c r="B4" s="342" t="s">
        <v>921</v>
      </c>
      <c r="C4" s="2"/>
    </row>
    <row r="5" spans="2:4" ht="2" customHeight="1" x14ac:dyDescent="0.35">
      <c r="B5" s="1"/>
      <c r="C5" s="1"/>
    </row>
    <row r="6" spans="2:4" ht="2" customHeight="1" x14ac:dyDescent="0.35">
      <c r="B6" s="457"/>
      <c r="C6" s="457"/>
      <c r="D6" s="457"/>
    </row>
    <row r="7" spans="2:4" ht="2" customHeight="1" x14ac:dyDescent="0.35">
      <c r="B7" s="343"/>
      <c r="C7" s="344"/>
    </row>
    <row r="8" spans="2:4" ht="15" thickBot="1" x14ac:dyDescent="0.4">
      <c r="B8" s="32"/>
      <c r="C8" s="458">
        <v>44561</v>
      </c>
      <c r="D8" s="458"/>
    </row>
    <row r="9" spans="2:4" ht="30.75" customHeight="1" x14ac:dyDescent="0.35">
      <c r="C9" s="499" t="s">
        <v>146</v>
      </c>
      <c r="D9" s="501" t="s">
        <v>922</v>
      </c>
    </row>
    <row r="10" spans="2:4" ht="15" thickBot="1" x14ac:dyDescent="0.4">
      <c r="C10" s="500"/>
      <c r="D10" s="502"/>
    </row>
    <row r="11" spans="2:4" x14ac:dyDescent="0.35">
      <c r="C11" s="430" t="s">
        <v>923</v>
      </c>
      <c r="D11" s="431">
        <v>1378</v>
      </c>
    </row>
    <row r="12" spans="2:4" ht="20" x14ac:dyDescent="0.35">
      <c r="C12" s="432" t="s">
        <v>924</v>
      </c>
      <c r="D12" s="433">
        <v>423</v>
      </c>
    </row>
    <row r="13" spans="2:4" ht="20" x14ac:dyDescent="0.35">
      <c r="C13" s="432" t="s">
        <v>925</v>
      </c>
      <c r="D13" s="433">
        <v>0</v>
      </c>
    </row>
    <row r="14" spans="2:4" ht="21.5" x14ac:dyDescent="0.35">
      <c r="C14" s="434" t="s">
        <v>926</v>
      </c>
      <c r="D14" s="433">
        <v>0</v>
      </c>
    </row>
    <row r="15" spans="2:4" x14ac:dyDescent="0.35">
      <c r="C15" s="434" t="s">
        <v>927</v>
      </c>
      <c r="D15" s="433">
        <v>-458</v>
      </c>
    </row>
    <row r="16" spans="2:4" x14ac:dyDescent="0.35">
      <c r="C16" s="435" t="s">
        <v>928</v>
      </c>
      <c r="D16" s="433">
        <v>0</v>
      </c>
    </row>
    <row r="17" spans="3:4" x14ac:dyDescent="0.35">
      <c r="C17" s="434" t="s">
        <v>929</v>
      </c>
      <c r="D17" s="433">
        <v>0</v>
      </c>
    </row>
    <row r="18" spans="3:4" x14ac:dyDescent="0.35">
      <c r="C18" s="435" t="s">
        <v>375</v>
      </c>
      <c r="D18" s="433">
        <v>-1</v>
      </c>
    </row>
    <row r="19" spans="3:4" x14ac:dyDescent="0.35">
      <c r="C19" s="436" t="s">
        <v>930</v>
      </c>
      <c r="D19" s="431">
        <v>1343</v>
      </c>
    </row>
    <row r="20" spans="3:4" ht="21.5" x14ac:dyDescent="0.35">
      <c r="C20" s="434" t="s">
        <v>931</v>
      </c>
      <c r="D20" s="433">
        <v>0</v>
      </c>
    </row>
    <row r="21" spans="3:4" ht="22" thickBot="1" x14ac:dyDescent="0.4">
      <c r="C21" s="437" t="s">
        <v>932</v>
      </c>
      <c r="D21" s="438">
        <v>0</v>
      </c>
    </row>
  </sheetData>
  <sheetProtection algorithmName="SHA-512" hashValue="a2WC6hiIj6aOEJXa9BUUiWvkKmxaYwgRMhd3cuqAQB2QhgMBD4Q0QBzXOu1BfWpwoeCxgGTgzuoILRuB1bhGDQ==" saltValue="BTpk7C/IkrYza69D5U1coA==" spinCount="100000" sheet="1" formatCells="0" formatColumns="0" formatRows="0" insertColumns="0" insertRows="0" insertHyperlinks="0" deleteColumns="0" deleteRows="0" sort="0" autoFilter="0" pivotTables="0"/>
  <mergeCells count="4">
    <mergeCell ref="B6:D6"/>
    <mergeCell ref="C8:D8"/>
    <mergeCell ref="C9:C10"/>
    <mergeCell ref="D9:D10"/>
  </mergeCells>
  <hyperlinks>
    <hyperlink ref="B2" location="Tartalom!A1" display="Back to contents page" xr:uid="{EDBBDCA8-2AF9-4BD2-BAF0-D1731CBFCD57}"/>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K21"/>
  <sheetViews>
    <sheetView showGridLines="0" zoomScale="85" zoomScaleNormal="85" workbookViewId="0">
      <selection activeCell="M11" sqref="M11"/>
    </sheetView>
  </sheetViews>
  <sheetFormatPr defaultRowHeight="14.5" x14ac:dyDescent="0.35"/>
  <cols>
    <col min="1" max="2" width="4.453125" customWidth="1"/>
    <col min="3" max="3" width="44" customWidth="1"/>
    <col min="4" max="4" width="13.54296875" customWidth="1"/>
    <col min="8" max="8" width="14.1796875" customWidth="1"/>
    <col min="9" max="9" width="14.81640625" customWidth="1"/>
    <col min="11" max="11" width="24.1796875" customWidth="1"/>
  </cols>
  <sheetData>
    <row r="1" spans="2:11" ht="12.75" customHeight="1" x14ac:dyDescent="0.35"/>
    <row r="2" spans="2:11" x14ac:dyDescent="0.35">
      <c r="B2" s="163" t="s">
        <v>0</v>
      </c>
      <c r="C2" s="100"/>
    </row>
    <row r="3" spans="2:11" x14ac:dyDescent="0.35">
      <c r="B3" s="1"/>
      <c r="C3" s="1"/>
    </row>
    <row r="4" spans="2:11" ht="15.5" x14ac:dyDescent="0.35">
      <c r="B4" s="19" t="s">
        <v>564</v>
      </c>
      <c r="C4" s="2"/>
    </row>
    <row r="5" spans="2:11" ht="2.15" customHeight="1" x14ac:dyDescent="0.35">
      <c r="B5" s="1"/>
      <c r="C5" s="1"/>
    </row>
    <row r="6" spans="2:11" ht="2.15" customHeight="1" x14ac:dyDescent="0.35">
      <c r="B6" s="445"/>
      <c r="C6" s="445"/>
    </row>
    <row r="7" spans="2:11" ht="2.15" customHeight="1" x14ac:dyDescent="0.35">
      <c r="B7" s="3"/>
      <c r="C7" s="4"/>
    </row>
    <row r="8" spans="2:11" ht="15" thickBot="1" x14ac:dyDescent="0.4">
      <c r="B8" s="32"/>
      <c r="C8" s="458" t="str">
        <f>+Contents!B3</f>
        <v>31.12.2021</v>
      </c>
      <c r="D8" s="458"/>
      <c r="E8" s="458"/>
      <c r="F8" s="458"/>
      <c r="G8" s="458"/>
      <c r="H8" s="458"/>
      <c r="I8" s="458"/>
      <c r="J8" s="458"/>
      <c r="K8" s="458"/>
    </row>
    <row r="9" spans="2:11" ht="54" customHeight="1" thickBot="1" x14ac:dyDescent="0.4">
      <c r="C9" s="492" t="s">
        <v>146</v>
      </c>
      <c r="D9" s="488" t="s">
        <v>568</v>
      </c>
      <c r="E9" s="488"/>
      <c r="F9" s="488"/>
      <c r="G9" s="503"/>
      <c r="H9" s="504" t="s">
        <v>531</v>
      </c>
      <c r="I9" s="505"/>
      <c r="J9" s="506" t="s">
        <v>574</v>
      </c>
      <c r="K9" s="488"/>
    </row>
    <row r="10" spans="2:11" ht="15.75" customHeight="1" thickBot="1" x14ac:dyDescent="0.4">
      <c r="C10" s="493"/>
      <c r="D10" s="485" t="s">
        <v>567</v>
      </c>
      <c r="E10" s="488" t="s">
        <v>569</v>
      </c>
      <c r="F10" s="488"/>
      <c r="G10" s="503"/>
      <c r="H10" s="509" t="s">
        <v>572</v>
      </c>
      <c r="I10" s="507" t="s">
        <v>573</v>
      </c>
      <c r="J10" s="486"/>
      <c r="K10" s="486" t="s">
        <v>575</v>
      </c>
    </row>
    <row r="11" spans="2:11" ht="43.5" customHeight="1" thickBot="1" x14ac:dyDescent="0.4">
      <c r="C11" s="494"/>
      <c r="D11" s="487"/>
      <c r="E11" s="172"/>
      <c r="F11" s="176" t="s">
        <v>570</v>
      </c>
      <c r="G11" s="177" t="s">
        <v>571</v>
      </c>
      <c r="H11" s="510"/>
      <c r="I11" s="508"/>
      <c r="J11" s="487"/>
      <c r="K11" s="487"/>
    </row>
    <row r="12" spans="2:11" x14ac:dyDescent="0.35">
      <c r="C12" s="167" t="s">
        <v>538</v>
      </c>
      <c r="D12" s="173">
        <v>4647.1415969999998</v>
      </c>
      <c r="E12" s="173">
        <v>772.86474099999998</v>
      </c>
      <c r="F12" s="173">
        <v>772.86474099999998</v>
      </c>
      <c r="G12" s="178">
        <v>772.86474099999998</v>
      </c>
      <c r="H12" s="182">
        <v>-145.56739099999999</v>
      </c>
      <c r="I12" s="178">
        <v>-206.29427699999999</v>
      </c>
      <c r="J12" s="173">
        <v>5061.445275</v>
      </c>
      <c r="K12" s="173">
        <v>566.57046400000002</v>
      </c>
    </row>
    <row r="13" spans="2:11" x14ac:dyDescent="0.35">
      <c r="C13" s="165" t="s">
        <v>539</v>
      </c>
      <c r="D13" s="174">
        <v>0</v>
      </c>
      <c r="E13" s="174">
        <v>0</v>
      </c>
      <c r="F13" s="174">
        <v>0</v>
      </c>
      <c r="G13" s="179">
        <v>0</v>
      </c>
      <c r="H13" s="183">
        <v>0</v>
      </c>
      <c r="I13" s="179">
        <v>0</v>
      </c>
      <c r="J13" s="174">
        <v>0</v>
      </c>
      <c r="K13" s="174">
        <v>0</v>
      </c>
    </row>
    <row r="14" spans="2:11" x14ac:dyDescent="0.35">
      <c r="C14" s="165" t="s">
        <v>540</v>
      </c>
      <c r="D14" s="174">
        <v>0</v>
      </c>
      <c r="E14" s="174">
        <v>0</v>
      </c>
      <c r="F14" s="174">
        <v>0</v>
      </c>
      <c r="G14" s="179">
        <v>0</v>
      </c>
      <c r="H14" s="183">
        <v>0</v>
      </c>
      <c r="I14" s="179">
        <v>0</v>
      </c>
      <c r="J14" s="174">
        <v>0</v>
      </c>
      <c r="K14" s="174">
        <v>0</v>
      </c>
    </row>
    <row r="15" spans="2:11" x14ac:dyDescent="0.35">
      <c r="C15" s="165" t="s">
        <v>541</v>
      </c>
      <c r="D15" s="174">
        <v>0</v>
      </c>
      <c r="E15" s="174">
        <v>0</v>
      </c>
      <c r="F15" s="174">
        <v>0</v>
      </c>
      <c r="G15" s="179">
        <v>0</v>
      </c>
      <c r="H15" s="183">
        <v>0</v>
      </c>
      <c r="I15" s="179">
        <v>0</v>
      </c>
      <c r="J15" s="174">
        <v>0</v>
      </c>
      <c r="K15" s="174">
        <v>0</v>
      </c>
    </row>
    <row r="16" spans="2:11" x14ac:dyDescent="0.35">
      <c r="C16" s="165" t="s">
        <v>542</v>
      </c>
      <c r="D16" s="174">
        <v>0</v>
      </c>
      <c r="E16" s="174">
        <v>0</v>
      </c>
      <c r="F16" s="174">
        <v>0</v>
      </c>
      <c r="G16" s="179">
        <v>0</v>
      </c>
      <c r="H16" s="183">
        <v>0</v>
      </c>
      <c r="I16" s="179">
        <v>0</v>
      </c>
      <c r="J16" s="174">
        <v>0</v>
      </c>
      <c r="K16" s="174">
        <v>0</v>
      </c>
    </row>
    <row r="17" spans="3:11" x14ac:dyDescent="0.35">
      <c r="C17" s="165" t="s">
        <v>543</v>
      </c>
      <c r="D17" s="174">
        <v>0</v>
      </c>
      <c r="E17" s="174">
        <v>0</v>
      </c>
      <c r="F17" s="174">
        <v>0</v>
      </c>
      <c r="G17" s="179">
        <v>0</v>
      </c>
      <c r="H17" s="183">
        <v>0</v>
      </c>
      <c r="I17" s="179">
        <v>0</v>
      </c>
      <c r="J17" s="174">
        <v>0</v>
      </c>
      <c r="K17" s="174">
        <v>0</v>
      </c>
    </row>
    <row r="18" spans="3:11" x14ac:dyDescent="0.35">
      <c r="C18" s="165" t="s">
        <v>545</v>
      </c>
      <c r="D18" s="174">
        <v>4647.1415969999998</v>
      </c>
      <c r="E18" s="174">
        <v>772.86474099999998</v>
      </c>
      <c r="F18" s="174">
        <v>772.86474099999998</v>
      </c>
      <c r="G18" s="179">
        <v>772.86474099999998</v>
      </c>
      <c r="H18" s="183">
        <v>-145.56739099999999</v>
      </c>
      <c r="I18" s="179">
        <v>-206.29427699999999</v>
      </c>
      <c r="J18" s="174">
        <v>5061.445275</v>
      </c>
      <c r="K18" s="174">
        <v>566.57046400000002</v>
      </c>
    </row>
    <row r="19" spans="3:11" x14ac:dyDescent="0.35">
      <c r="C19" s="169" t="s">
        <v>546</v>
      </c>
      <c r="D19" s="174">
        <v>0</v>
      </c>
      <c r="E19" s="174">
        <v>0</v>
      </c>
      <c r="F19" s="174">
        <v>0</v>
      </c>
      <c r="G19" s="179">
        <v>0</v>
      </c>
      <c r="H19" s="183">
        <v>0</v>
      </c>
      <c r="I19" s="179">
        <v>0</v>
      </c>
      <c r="J19" s="174">
        <v>0</v>
      </c>
      <c r="K19" s="174">
        <v>0</v>
      </c>
    </row>
    <row r="20" spans="3:11" x14ac:dyDescent="0.35">
      <c r="C20" s="169" t="s">
        <v>566</v>
      </c>
      <c r="D20" s="174">
        <v>0</v>
      </c>
      <c r="E20" s="174">
        <v>0</v>
      </c>
      <c r="F20" s="174">
        <v>0</v>
      </c>
      <c r="G20" s="179">
        <v>0</v>
      </c>
      <c r="H20" s="183">
        <v>0</v>
      </c>
      <c r="I20" s="179">
        <v>0</v>
      </c>
      <c r="J20" s="174">
        <v>0</v>
      </c>
      <c r="K20" s="174">
        <v>0</v>
      </c>
    </row>
    <row r="21" spans="3:11" ht="15" thickBot="1" x14ac:dyDescent="0.4">
      <c r="C21" s="166" t="s">
        <v>139</v>
      </c>
      <c r="D21" s="175">
        <v>4647.1415969999998</v>
      </c>
      <c r="E21" s="175">
        <v>772.86474099999998</v>
      </c>
      <c r="F21" s="175">
        <v>772.86474099999998</v>
      </c>
      <c r="G21" s="180">
        <v>772.86474099999998</v>
      </c>
      <c r="H21" s="184">
        <v>-145.56739099999999</v>
      </c>
      <c r="I21" s="180">
        <v>-206.29427699999999</v>
      </c>
      <c r="J21" s="175">
        <v>5061.445275</v>
      </c>
      <c r="K21" s="175">
        <v>566.57046400000002</v>
      </c>
    </row>
  </sheetData>
  <sheetProtection algorithmName="SHA-512" hashValue="XVSEUgTTVAuAPFy+KSQEHszjTljyNuiXdvVAOta70IDiiKD3NIhWR7HD6jCK55D1J8NioRBk87wrWiAUuEbUOg==" saltValue="NyAmItjrMI5M4sFX0Y65Yg==" spinCount="100000" sheet="1" formatCells="0" formatColumns="0" formatRows="0" insertColumns="0" insertRows="0" insertHyperlinks="0" deleteColumns="0" deleteRows="0" sort="0" autoFilter="0" pivotTables="0"/>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00000000-0004-0000-1700-000000000000}"/>
    <hyperlink ref="B2:C2" location="CONTENTS!A1" display="Back to contents page" xr:uid="{00000000-0004-0000-1700-000001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O33"/>
  <sheetViews>
    <sheetView showGridLines="0" zoomScale="85" zoomScaleNormal="85" workbookViewId="0">
      <selection activeCell="I39" sqref="I39"/>
    </sheetView>
  </sheetViews>
  <sheetFormatPr defaultRowHeight="14.5" x14ac:dyDescent="0.35"/>
  <cols>
    <col min="1" max="2" width="4.453125" customWidth="1"/>
    <col min="3" max="3" width="30.81640625" customWidth="1"/>
    <col min="4" max="4" width="13.54296875" customWidth="1"/>
    <col min="5" max="5" width="15.54296875" customWidth="1"/>
    <col min="6" max="6" width="12" customWidth="1"/>
    <col min="8" max="8" width="18.54296875" customWidth="1"/>
    <col min="9" max="9" width="14.81640625" customWidth="1"/>
    <col min="10" max="10" width="11.81640625" customWidth="1"/>
    <col min="11" max="11" width="13.54296875" customWidth="1"/>
    <col min="12" max="12" width="11.1796875" customWidth="1"/>
    <col min="13" max="13" width="11.453125" customWidth="1"/>
    <col min="14" max="14" width="11.54296875" customWidth="1"/>
    <col min="15" max="15" width="10.1796875" customWidth="1"/>
  </cols>
  <sheetData>
    <row r="1" spans="2:15" ht="12.75" customHeight="1" x14ac:dyDescent="0.35"/>
    <row r="2" spans="2:15" x14ac:dyDescent="0.35">
      <c r="B2" s="163" t="s">
        <v>0</v>
      </c>
      <c r="C2" s="100"/>
    </row>
    <row r="3" spans="2:15" x14ac:dyDescent="0.35">
      <c r="B3" s="1"/>
      <c r="C3" s="1"/>
    </row>
    <row r="4" spans="2:15" ht="15.5" x14ac:dyDescent="0.35">
      <c r="B4" s="19" t="s">
        <v>576</v>
      </c>
      <c r="C4" s="2"/>
    </row>
    <row r="5" spans="2:15" ht="2.15" customHeight="1" x14ac:dyDescent="0.35">
      <c r="B5" s="1"/>
      <c r="C5" s="1"/>
    </row>
    <row r="6" spans="2:15" ht="2.15" customHeight="1" x14ac:dyDescent="0.35">
      <c r="B6" s="445"/>
      <c r="C6" s="445"/>
    </row>
    <row r="7" spans="2:15" ht="2.15" customHeight="1" x14ac:dyDescent="0.35">
      <c r="B7" s="3"/>
      <c r="C7" s="4"/>
    </row>
    <row r="8" spans="2:15" ht="15" thickBot="1" x14ac:dyDescent="0.4">
      <c r="B8" s="32"/>
      <c r="C8" s="458" t="str">
        <f>+Contents!B3</f>
        <v>31.12.2021</v>
      </c>
      <c r="D8" s="458"/>
      <c r="E8" s="458"/>
      <c r="F8" s="458"/>
      <c r="G8" s="458"/>
      <c r="H8" s="458"/>
      <c r="I8" s="458"/>
      <c r="J8" s="458"/>
      <c r="K8" s="458"/>
      <c r="L8" s="458"/>
      <c r="M8" s="458"/>
      <c r="N8" s="458"/>
      <c r="O8" s="458"/>
    </row>
    <row r="9" spans="2:15" ht="15" thickBot="1" x14ac:dyDescent="0.4">
      <c r="C9" s="492" t="s">
        <v>146</v>
      </c>
      <c r="D9" s="488" t="s">
        <v>548</v>
      </c>
      <c r="E9" s="488"/>
      <c r="F9" s="488"/>
      <c r="G9" s="488"/>
      <c r="H9" s="488"/>
      <c r="I9" s="488"/>
      <c r="J9" s="488"/>
      <c r="K9" s="488"/>
      <c r="L9" s="488"/>
      <c r="M9" s="488"/>
      <c r="N9" s="488"/>
      <c r="O9" s="488"/>
    </row>
    <row r="10" spans="2:15" ht="15.75" customHeight="1" thickBot="1" x14ac:dyDescent="0.4">
      <c r="C10" s="493"/>
      <c r="D10" s="489" t="s">
        <v>526</v>
      </c>
      <c r="E10" s="489"/>
      <c r="F10" s="490"/>
      <c r="G10" s="491" t="s">
        <v>527</v>
      </c>
      <c r="H10" s="489"/>
      <c r="I10" s="489"/>
      <c r="J10" s="489"/>
      <c r="K10" s="489"/>
      <c r="L10" s="489"/>
      <c r="M10" s="489"/>
      <c r="N10" s="489"/>
      <c r="O10" s="489"/>
    </row>
    <row r="11" spans="2:15" ht="32" thickBot="1" x14ac:dyDescent="0.4">
      <c r="C11" s="494"/>
      <c r="D11" s="172"/>
      <c r="E11" s="176" t="s">
        <v>578</v>
      </c>
      <c r="F11" s="177" t="s">
        <v>579</v>
      </c>
      <c r="G11" s="172"/>
      <c r="H11" s="176" t="s">
        <v>580</v>
      </c>
      <c r="I11" s="176" t="s">
        <v>581</v>
      </c>
      <c r="J11" s="176" t="s">
        <v>582</v>
      </c>
      <c r="K11" s="176" t="s">
        <v>583</v>
      </c>
      <c r="L11" s="176" t="s">
        <v>584</v>
      </c>
      <c r="M11" s="176" t="s">
        <v>585</v>
      </c>
      <c r="N11" s="176" t="s">
        <v>586</v>
      </c>
      <c r="O11" s="176" t="s">
        <v>570</v>
      </c>
    </row>
    <row r="12" spans="2:15" x14ac:dyDescent="0.35">
      <c r="C12" s="167" t="s">
        <v>538</v>
      </c>
      <c r="D12" s="173">
        <v>58038.054660000002</v>
      </c>
      <c r="E12" s="173">
        <v>57843.922537999999</v>
      </c>
      <c r="F12" s="178">
        <v>194.13212200000001</v>
      </c>
      <c r="G12" s="173">
        <v>897.12355200000002</v>
      </c>
      <c r="H12" s="173">
        <v>786.86687900000004</v>
      </c>
      <c r="I12" s="173">
        <v>51.034264999999998</v>
      </c>
      <c r="J12" s="173">
        <v>22.872444000000002</v>
      </c>
      <c r="K12" s="173">
        <v>12.640943999999999</v>
      </c>
      <c r="L12" s="173">
        <v>23.237327000000001</v>
      </c>
      <c r="M12" s="173">
        <v>0.326735</v>
      </c>
      <c r="N12" s="173">
        <v>0.144958</v>
      </c>
      <c r="O12" s="173">
        <v>885.82859099999996</v>
      </c>
    </row>
    <row r="13" spans="2:15" x14ac:dyDescent="0.35">
      <c r="C13" s="165" t="s">
        <v>539</v>
      </c>
      <c r="D13" s="174">
        <v>0</v>
      </c>
      <c r="E13" s="174">
        <v>0</v>
      </c>
      <c r="F13" s="179">
        <v>0</v>
      </c>
      <c r="G13" s="174">
        <v>0</v>
      </c>
      <c r="H13" s="174">
        <v>0</v>
      </c>
      <c r="I13" s="174">
        <v>0</v>
      </c>
      <c r="J13" s="174">
        <v>0</v>
      </c>
      <c r="K13" s="174">
        <v>0</v>
      </c>
      <c r="L13" s="174">
        <v>0</v>
      </c>
      <c r="M13" s="174">
        <v>0</v>
      </c>
      <c r="N13" s="174">
        <v>0</v>
      </c>
      <c r="O13" s="174">
        <v>0</v>
      </c>
    </row>
    <row r="14" spans="2:15" x14ac:dyDescent="0.35">
      <c r="C14" s="165" t="s">
        <v>540</v>
      </c>
      <c r="D14" s="174">
        <v>0.17035800000000001</v>
      </c>
      <c r="E14" s="174">
        <v>0.17035800000000001</v>
      </c>
      <c r="F14" s="179">
        <v>0</v>
      </c>
      <c r="G14" s="174">
        <v>0</v>
      </c>
      <c r="H14" s="174">
        <v>0</v>
      </c>
      <c r="I14" s="174">
        <v>0</v>
      </c>
      <c r="J14" s="174">
        <v>0</v>
      </c>
      <c r="K14" s="174">
        <v>0</v>
      </c>
      <c r="L14" s="174">
        <v>0</v>
      </c>
      <c r="M14" s="174">
        <v>0</v>
      </c>
      <c r="N14" s="174">
        <v>0</v>
      </c>
      <c r="O14" s="174">
        <v>0</v>
      </c>
    </row>
    <row r="15" spans="2:15" x14ac:dyDescent="0.35">
      <c r="C15" s="165" t="s">
        <v>541</v>
      </c>
      <c r="D15" s="174">
        <v>30415.448282000001</v>
      </c>
      <c r="E15" s="174">
        <v>30415.448282000001</v>
      </c>
      <c r="F15" s="179">
        <v>0</v>
      </c>
      <c r="G15" s="174">
        <v>0</v>
      </c>
      <c r="H15" s="174">
        <v>0</v>
      </c>
      <c r="I15" s="174">
        <v>0</v>
      </c>
      <c r="J15" s="174">
        <v>0</v>
      </c>
      <c r="K15" s="174">
        <v>0</v>
      </c>
      <c r="L15" s="174">
        <v>0</v>
      </c>
      <c r="M15" s="174">
        <v>0</v>
      </c>
      <c r="N15" s="174">
        <v>0</v>
      </c>
      <c r="O15" s="174">
        <v>0</v>
      </c>
    </row>
    <row r="16" spans="2:15" x14ac:dyDescent="0.35">
      <c r="C16" s="165" t="s">
        <v>542</v>
      </c>
      <c r="D16" s="174">
        <v>0</v>
      </c>
      <c r="E16" s="174">
        <v>0</v>
      </c>
      <c r="F16" s="179">
        <v>0</v>
      </c>
      <c r="G16" s="174">
        <v>0</v>
      </c>
      <c r="H16" s="174">
        <v>0</v>
      </c>
      <c r="I16" s="174">
        <v>0</v>
      </c>
      <c r="J16" s="174">
        <v>0</v>
      </c>
      <c r="K16" s="174">
        <v>0</v>
      </c>
      <c r="L16" s="174">
        <v>0</v>
      </c>
      <c r="M16" s="174">
        <v>0</v>
      </c>
      <c r="N16" s="174">
        <v>0</v>
      </c>
      <c r="O16" s="174">
        <v>0</v>
      </c>
    </row>
    <row r="17" spans="3:15" x14ac:dyDescent="0.35">
      <c r="C17" s="165" t="s">
        <v>543</v>
      </c>
      <c r="D17" s="174">
        <v>1086.9294580000001</v>
      </c>
      <c r="E17" s="174">
        <v>1068.0151430000001</v>
      </c>
      <c r="F17" s="179">
        <v>18.914314999999998</v>
      </c>
      <c r="G17" s="174">
        <v>0</v>
      </c>
      <c r="H17" s="174">
        <v>0</v>
      </c>
      <c r="I17" s="174">
        <v>0</v>
      </c>
      <c r="J17" s="174">
        <v>0</v>
      </c>
      <c r="K17" s="174">
        <v>0</v>
      </c>
      <c r="L17" s="174">
        <v>0</v>
      </c>
      <c r="M17" s="174">
        <v>0</v>
      </c>
      <c r="N17" s="174">
        <v>0</v>
      </c>
      <c r="O17" s="174">
        <v>0</v>
      </c>
    </row>
    <row r="18" spans="3:15" x14ac:dyDescent="0.35">
      <c r="C18" s="168" t="s">
        <v>544</v>
      </c>
      <c r="D18" s="174">
        <v>86.575474999999997</v>
      </c>
      <c r="E18" s="174">
        <v>86.575474999999997</v>
      </c>
      <c r="F18" s="179">
        <v>0</v>
      </c>
      <c r="G18" s="174">
        <v>0</v>
      </c>
      <c r="H18" s="174">
        <v>0</v>
      </c>
      <c r="I18" s="174">
        <v>0</v>
      </c>
      <c r="J18" s="174">
        <v>0</v>
      </c>
      <c r="K18" s="174">
        <v>0</v>
      </c>
      <c r="L18" s="174">
        <v>0</v>
      </c>
      <c r="M18" s="174">
        <v>0</v>
      </c>
      <c r="N18" s="174">
        <v>0</v>
      </c>
      <c r="O18" s="174">
        <v>0</v>
      </c>
    </row>
    <row r="19" spans="3:15" x14ac:dyDescent="0.35">
      <c r="C19" s="165" t="s">
        <v>545</v>
      </c>
      <c r="D19" s="174">
        <v>26535.506561999999</v>
      </c>
      <c r="E19" s="174">
        <v>26360.288755000001</v>
      </c>
      <c r="F19" s="179">
        <v>175.21780699999999</v>
      </c>
      <c r="G19" s="174">
        <v>897.12355200000002</v>
      </c>
      <c r="H19" s="174">
        <v>786.86687900000004</v>
      </c>
      <c r="I19" s="174">
        <v>51.034264999999998</v>
      </c>
      <c r="J19" s="174">
        <v>22.872444000000002</v>
      </c>
      <c r="K19" s="174">
        <v>12.640943999999999</v>
      </c>
      <c r="L19" s="174">
        <v>23.237327000000001</v>
      </c>
      <c r="M19" s="174">
        <v>0.326735</v>
      </c>
      <c r="N19" s="174">
        <v>0.144958</v>
      </c>
      <c r="O19" s="174">
        <v>885.82859099999996</v>
      </c>
    </row>
    <row r="20" spans="3:15" x14ac:dyDescent="0.35">
      <c r="C20" s="169" t="s">
        <v>546</v>
      </c>
      <c r="D20" s="174">
        <v>417349.68102299998</v>
      </c>
      <c r="E20" s="174">
        <v>417349.68102299998</v>
      </c>
      <c r="F20" s="179">
        <v>0</v>
      </c>
      <c r="G20" s="174">
        <v>0</v>
      </c>
      <c r="H20" s="174">
        <v>0</v>
      </c>
      <c r="I20" s="174">
        <v>0</v>
      </c>
      <c r="J20" s="174">
        <v>0</v>
      </c>
      <c r="K20" s="174">
        <v>0</v>
      </c>
      <c r="L20" s="174">
        <v>0</v>
      </c>
      <c r="M20" s="174">
        <v>0</v>
      </c>
      <c r="N20" s="174">
        <v>0</v>
      </c>
      <c r="O20" s="174">
        <v>0</v>
      </c>
    </row>
    <row r="21" spans="3:15" x14ac:dyDescent="0.35">
      <c r="C21" s="165" t="s">
        <v>539</v>
      </c>
      <c r="D21" s="174">
        <v>0</v>
      </c>
      <c r="E21" s="174">
        <v>0</v>
      </c>
      <c r="F21" s="179">
        <v>0</v>
      </c>
      <c r="G21" s="174">
        <v>0</v>
      </c>
      <c r="H21" s="174">
        <v>0</v>
      </c>
      <c r="I21" s="174">
        <v>0</v>
      </c>
      <c r="J21" s="174">
        <v>0</v>
      </c>
      <c r="K21" s="174">
        <v>0</v>
      </c>
      <c r="L21" s="174">
        <v>0</v>
      </c>
      <c r="M21" s="174">
        <v>0</v>
      </c>
      <c r="N21" s="174">
        <v>0</v>
      </c>
      <c r="O21" s="174">
        <v>0</v>
      </c>
    </row>
    <row r="22" spans="3:15" x14ac:dyDescent="0.35">
      <c r="C22" s="165" t="s">
        <v>540</v>
      </c>
      <c r="D22" s="174">
        <v>341025.180031</v>
      </c>
      <c r="E22" s="174">
        <v>341025.180031</v>
      </c>
      <c r="F22" s="179">
        <v>0</v>
      </c>
      <c r="G22" s="174">
        <v>0</v>
      </c>
      <c r="H22" s="174">
        <v>0</v>
      </c>
      <c r="I22" s="174">
        <v>0</v>
      </c>
      <c r="J22" s="174">
        <v>0</v>
      </c>
      <c r="K22" s="174">
        <v>0</v>
      </c>
      <c r="L22" s="174">
        <v>0</v>
      </c>
      <c r="M22" s="174">
        <v>0</v>
      </c>
      <c r="N22" s="174">
        <v>0</v>
      </c>
      <c r="O22" s="174">
        <v>0</v>
      </c>
    </row>
    <row r="23" spans="3:15" x14ac:dyDescent="0.35">
      <c r="C23" s="165" t="s">
        <v>541</v>
      </c>
      <c r="D23" s="174">
        <v>76324.500992000001</v>
      </c>
      <c r="E23" s="174">
        <v>76324.500992000001</v>
      </c>
      <c r="F23" s="179">
        <v>0</v>
      </c>
      <c r="G23" s="174">
        <v>0</v>
      </c>
      <c r="H23" s="174">
        <v>0</v>
      </c>
      <c r="I23" s="174">
        <v>0</v>
      </c>
      <c r="J23" s="174">
        <v>0</v>
      </c>
      <c r="K23" s="174">
        <v>0</v>
      </c>
      <c r="L23" s="174">
        <v>0</v>
      </c>
      <c r="M23" s="174">
        <v>0</v>
      </c>
      <c r="N23" s="174">
        <v>0</v>
      </c>
      <c r="O23" s="174">
        <v>0</v>
      </c>
    </row>
    <row r="24" spans="3:15" x14ac:dyDescent="0.35">
      <c r="C24" s="165" t="s">
        <v>542</v>
      </c>
      <c r="D24" s="174">
        <v>0</v>
      </c>
      <c r="E24" s="174">
        <v>0</v>
      </c>
      <c r="F24" s="179">
        <v>0</v>
      </c>
      <c r="G24" s="174">
        <v>0</v>
      </c>
      <c r="H24" s="174">
        <v>0</v>
      </c>
      <c r="I24" s="174">
        <v>0</v>
      </c>
      <c r="J24" s="174">
        <v>0</v>
      </c>
      <c r="K24" s="174">
        <v>0</v>
      </c>
      <c r="L24" s="174">
        <v>0</v>
      </c>
      <c r="M24" s="174">
        <v>0</v>
      </c>
      <c r="N24" s="174">
        <v>0</v>
      </c>
      <c r="O24" s="174">
        <v>0</v>
      </c>
    </row>
    <row r="25" spans="3:15" x14ac:dyDescent="0.35">
      <c r="C25" s="165" t="s">
        <v>543</v>
      </c>
      <c r="D25" s="174">
        <v>0</v>
      </c>
      <c r="E25" s="174">
        <v>0</v>
      </c>
      <c r="F25" s="179">
        <v>0</v>
      </c>
      <c r="G25" s="174">
        <v>0</v>
      </c>
      <c r="H25" s="174">
        <v>0</v>
      </c>
      <c r="I25" s="174">
        <v>0</v>
      </c>
      <c r="J25" s="174">
        <v>0</v>
      </c>
      <c r="K25" s="174">
        <v>0</v>
      </c>
      <c r="L25" s="174">
        <v>0</v>
      </c>
      <c r="M25" s="174">
        <v>0</v>
      </c>
      <c r="N25" s="174">
        <v>0</v>
      </c>
      <c r="O25" s="174">
        <v>0</v>
      </c>
    </row>
    <row r="26" spans="3:15" x14ac:dyDescent="0.35">
      <c r="C26" s="169" t="s">
        <v>547</v>
      </c>
      <c r="D26" s="174">
        <v>54.071202999999997</v>
      </c>
      <c r="E26" s="193"/>
      <c r="F26" s="194"/>
      <c r="G26" s="174">
        <v>0</v>
      </c>
      <c r="H26" s="193"/>
      <c r="I26" s="193"/>
      <c r="J26" s="193"/>
      <c r="K26" s="193"/>
      <c r="L26" s="193"/>
      <c r="M26" s="193"/>
      <c r="N26" s="193"/>
      <c r="O26" s="174">
        <v>0</v>
      </c>
    </row>
    <row r="27" spans="3:15" x14ac:dyDescent="0.35">
      <c r="C27" s="165" t="s">
        <v>539</v>
      </c>
      <c r="D27" s="174">
        <v>0</v>
      </c>
      <c r="E27" s="193"/>
      <c r="F27" s="194"/>
      <c r="G27" s="174">
        <v>0</v>
      </c>
      <c r="H27" s="193"/>
      <c r="I27" s="193"/>
      <c r="J27" s="193"/>
      <c r="K27" s="193"/>
      <c r="L27" s="193"/>
      <c r="M27" s="193"/>
      <c r="N27" s="193"/>
      <c r="O27" s="174">
        <v>0</v>
      </c>
    </row>
    <row r="28" spans="3:15" x14ac:dyDescent="0.35">
      <c r="C28" s="165" t="s">
        <v>540</v>
      </c>
      <c r="D28" s="174">
        <v>0</v>
      </c>
      <c r="E28" s="193"/>
      <c r="F28" s="194"/>
      <c r="G28" s="174">
        <v>0</v>
      </c>
      <c r="H28" s="193"/>
      <c r="I28" s="193"/>
      <c r="J28" s="193"/>
      <c r="K28" s="193"/>
      <c r="L28" s="193"/>
      <c r="M28" s="193"/>
      <c r="N28" s="193"/>
      <c r="O28" s="174">
        <v>0</v>
      </c>
    </row>
    <row r="29" spans="3:15" x14ac:dyDescent="0.35">
      <c r="C29" s="165" t="s">
        <v>541</v>
      </c>
      <c r="D29" s="174">
        <v>0</v>
      </c>
      <c r="E29" s="193"/>
      <c r="F29" s="194"/>
      <c r="G29" s="174">
        <v>0</v>
      </c>
      <c r="H29" s="193"/>
      <c r="I29" s="193"/>
      <c r="J29" s="193"/>
      <c r="K29" s="193"/>
      <c r="L29" s="193"/>
      <c r="M29" s="193"/>
      <c r="N29" s="193"/>
      <c r="O29" s="174">
        <v>0</v>
      </c>
    </row>
    <row r="30" spans="3:15" x14ac:dyDescent="0.35">
      <c r="C30" s="165" t="s">
        <v>542</v>
      </c>
      <c r="D30" s="174">
        <v>0</v>
      </c>
      <c r="E30" s="193"/>
      <c r="F30" s="194"/>
      <c r="G30" s="174">
        <v>0</v>
      </c>
      <c r="H30" s="193"/>
      <c r="I30" s="193"/>
      <c r="J30" s="193"/>
      <c r="K30" s="193"/>
      <c r="L30" s="193"/>
      <c r="M30" s="193"/>
      <c r="N30" s="193"/>
      <c r="O30" s="174">
        <v>0</v>
      </c>
    </row>
    <row r="31" spans="3:15" x14ac:dyDescent="0.35">
      <c r="C31" s="165" t="s">
        <v>543</v>
      </c>
      <c r="D31" s="174">
        <v>39.717464999999997</v>
      </c>
      <c r="E31" s="193"/>
      <c r="F31" s="194"/>
      <c r="G31" s="174">
        <v>0</v>
      </c>
      <c r="H31" s="193"/>
      <c r="I31" s="193"/>
      <c r="J31" s="193"/>
      <c r="K31" s="193"/>
      <c r="L31" s="193"/>
      <c r="M31" s="193"/>
      <c r="N31" s="193"/>
      <c r="O31" s="174">
        <v>0</v>
      </c>
    </row>
    <row r="32" spans="3:15" x14ac:dyDescent="0.35">
      <c r="C32" s="165" t="s">
        <v>545</v>
      </c>
      <c r="D32" s="174">
        <v>14.353738</v>
      </c>
      <c r="E32" s="193"/>
      <c r="F32" s="194"/>
      <c r="G32" s="174">
        <v>0</v>
      </c>
      <c r="H32" s="193"/>
      <c r="I32" s="193"/>
      <c r="J32" s="193"/>
      <c r="K32" s="193"/>
      <c r="L32" s="193"/>
      <c r="M32" s="193"/>
      <c r="N32" s="193"/>
      <c r="O32" s="174">
        <v>0</v>
      </c>
    </row>
    <row r="33" spans="3:15" ht="15" thickBot="1" x14ac:dyDescent="0.4">
      <c r="C33" s="166" t="s">
        <v>139</v>
      </c>
      <c r="D33" s="175">
        <v>475441.80688599998</v>
      </c>
      <c r="E33" s="175">
        <v>475193.60356100003</v>
      </c>
      <c r="F33" s="180">
        <v>194.13212200000001</v>
      </c>
      <c r="G33" s="175">
        <v>897.12355200000002</v>
      </c>
      <c r="H33" s="175">
        <v>786.86687900000004</v>
      </c>
      <c r="I33" s="175">
        <v>51.034264999999998</v>
      </c>
      <c r="J33" s="175">
        <v>22.872444000000002</v>
      </c>
      <c r="K33" s="175">
        <v>12.640943999999999</v>
      </c>
      <c r="L33" s="175">
        <v>23.237327000000001</v>
      </c>
      <c r="M33" s="175">
        <v>0.326735</v>
      </c>
      <c r="N33" s="175">
        <v>0.144958</v>
      </c>
      <c r="O33" s="175">
        <v>885.82859099999996</v>
      </c>
    </row>
  </sheetData>
  <sheetProtection algorithmName="SHA-512" hashValue="05+R+rvjwl2/k83Go4FgxGinOo0mjDT+d/3ExrhX9C+8Q7hmTC5aKc37WPJJUwkff5U2qV259JtxxzMEWy6Yag==" saltValue="MzuYmy3Hoo8O/DfiPlxiUA==" spinCount="100000" sheet="1" formatCells="0" formatColumns="0" formatRows="0" insertColumns="0" insertRows="0" insertHyperlinks="0" deleteColumns="0" deleteRows="0" sort="0" autoFilter="0" pivotTables="0"/>
  <mergeCells count="6">
    <mergeCell ref="D9:O9"/>
    <mergeCell ref="D10:F10"/>
    <mergeCell ref="G10:O10"/>
    <mergeCell ref="C8:O8"/>
    <mergeCell ref="B6:C6"/>
    <mergeCell ref="C9:C11"/>
  </mergeCells>
  <hyperlinks>
    <hyperlink ref="B2" location="Tartalom!A1" display="Back to contents page" xr:uid="{00000000-0004-0000-1900-000000000000}"/>
    <hyperlink ref="B2:C2" location="CONTENTS!A1" display="Back to contents page" xr:uid="{00000000-0004-0000-1900-000001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E19"/>
  <sheetViews>
    <sheetView showGridLines="0" workbookViewId="0">
      <selection activeCell="E30" sqref="E30"/>
    </sheetView>
  </sheetViews>
  <sheetFormatPr defaultRowHeight="14.5" x14ac:dyDescent="0.35"/>
  <cols>
    <col min="1" max="2" width="4.453125" customWidth="1"/>
    <col min="3" max="3" width="44" customWidth="1"/>
    <col min="4" max="5" width="16.1796875" customWidth="1"/>
  </cols>
  <sheetData>
    <row r="1" spans="2:5" ht="12.75" customHeight="1" x14ac:dyDescent="0.35"/>
    <row r="2" spans="2:5" x14ac:dyDescent="0.35">
      <c r="B2" s="163" t="s">
        <v>0</v>
      </c>
      <c r="C2" s="100"/>
    </row>
    <row r="3" spans="2:5" x14ac:dyDescent="0.35">
      <c r="B3" s="1"/>
      <c r="C3" s="1"/>
    </row>
    <row r="4" spans="2:5" ht="15.5" x14ac:dyDescent="0.35">
      <c r="B4" s="19" t="s">
        <v>594</v>
      </c>
      <c r="C4" s="2"/>
    </row>
    <row r="5" spans="2:5" ht="2.15" customHeight="1" x14ac:dyDescent="0.35">
      <c r="B5" s="1"/>
      <c r="C5" s="1"/>
    </row>
    <row r="6" spans="2:5" ht="2.15" customHeight="1" x14ac:dyDescent="0.35">
      <c r="B6" s="445"/>
      <c r="C6" s="445"/>
    </row>
    <row r="7" spans="2:5" ht="2.15" customHeight="1" x14ac:dyDescent="0.35">
      <c r="B7" s="3"/>
      <c r="C7" s="4"/>
    </row>
    <row r="8" spans="2:5" ht="15" thickBot="1" x14ac:dyDescent="0.4">
      <c r="B8" s="32"/>
      <c r="C8" s="458" t="str">
        <f>+Contents!B3</f>
        <v>31.12.2021</v>
      </c>
      <c r="D8" s="458"/>
      <c r="E8" s="458"/>
    </row>
    <row r="9" spans="2:5" ht="24.75" customHeight="1" thickBot="1" x14ac:dyDescent="0.4">
      <c r="C9" s="511" t="s">
        <v>146</v>
      </c>
      <c r="D9" s="513" t="s">
        <v>596</v>
      </c>
      <c r="E9" s="513"/>
    </row>
    <row r="10" spans="2:5" ht="34.5" customHeight="1" thickBot="1" x14ac:dyDescent="0.4">
      <c r="C10" s="512"/>
      <c r="D10" s="324" t="s">
        <v>597</v>
      </c>
      <c r="E10" s="323" t="s">
        <v>598</v>
      </c>
    </row>
    <row r="11" spans="2:5" ht="15.75" customHeight="1" x14ac:dyDescent="0.35">
      <c r="C11" s="45" t="s">
        <v>587</v>
      </c>
      <c r="D11" s="211">
        <v>0</v>
      </c>
      <c r="E11" s="211">
        <v>0</v>
      </c>
    </row>
    <row r="12" spans="2:5" x14ac:dyDescent="0.35">
      <c r="C12" s="44" t="s">
        <v>588</v>
      </c>
      <c r="D12" s="212">
        <v>0</v>
      </c>
      <c r="E12" s="212">
        <v>0</v>
      </c>
    </row>
    <row r="13" spans="2:5" x14ac:dyDescent="0.35">
      <c r="C13" s="198" t="s">
        <v>589</v>
      </c>
      <c r="D13" s="213">
        <v>0</v>
      </c>
      <c r="E13" s="213">
        <v>0</v>
      </c>
    </row>
    <row r="14" spans="2:5" x14ac:dyDescent="0.35">
      <c r="C14" s="198" t="s">
        <v>590</v>
      </c>
      <c r="D14" s="213">
        <v>0</v>
      </c>
      <c r="E14" s="213">
        <v>0</v>
      </c>
    </row>
    <row r="15" spans="2:5" x14ac:dyDescent="0.35">
      <c r="C15" s="198" t="s">
        <v>591</v>
      </c>
      <c r="D15" s="213">
        <v>0</v>
      </c>
      <c r="E15" s="213">
        <v>0</v>
      </c>
    </row>
    <row r="16" spans="2:5" x14ac:dyDescent="0.35">
      <c r="C16" s="198" t="s">
        <v>592</v>
      </c>
      <c r="D16" s="212">
        <v>0</v>
      </c>
      <c r="E16" s="213">
        <v>0</v>
      </c>
    </row>
    <row r="17" spans="3:5" x14ac:dyDescent="0.35">
      <c r="C17" s="198" t="s">
        <v>593</v>
      </c>
      <c r="D17" s="212">
        <v>0</v>
      </c>
      <c r="E17" s="212">
        <v>0</v>
      </c>
    </row>
    <row r="18" spans="3:5" ht="15" thickBot="1" x14ac:dyDescent="0.4">
      <c r="C18" s="199" t="s">
        <v>139</v>
      </c>
      <c r="D18" s="214">
        <v>0</v>
      </c>
      <c r="E18" s="214">
        <v>0</v>
      </c>
    </row>
    <row r="19" spans="3:5" x14ac:dyDescent="0.35">
      <c r="C19" s="196"/>
    </row>
  </sheetData>
  <sheetProtection algorithmName="SHA-512" hashValue="kD8aN7V8/3kNOR+DSVSKvowFE9uGdekfk1KICXVJ5/1yqPH/N3qSWKCqwB5wOiFloudWWqAmHces599f5Nzvpw==" saltValue="g+/qtgcImRXCtyT8j/vsQw==" spinCount="100000" sheet="1" formatCells="0" formatColumns="0" formatRows="0" insertColumns="0" insertRows="0" insertHyperlinks="0" deleteColumns="0" deleteRows="0" sort="0" autoFilter="0" pivotTables="0"/>
  <mergeCells count="4">
    <mergeCell ref="C8:E8"/>
    <mergeCell ref="B6:C6"/>
    <mergeCell ref="C9:C10"/>
    <mergeCell ref="D9:E9"/>
  </mergeCells>
  <hyperlinks>
    <hyperlink ref="B2" location="Tartalom!A1" display="Back to contents page" xr:uid="{00000000-0004-0000-1D00-000000000000}"/>
    <hyperlink ref="B2:C2" location="CONTENTS!A1" display="Back to contents page" xr:uid="{00000000-0004-0000-1D00-000001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54"/>
  <sheetViews>
    <sheetView showGridLines="0" zoomScale="80" zoomScaleNormal="80" workbookViewId="0">
      <selection activeCell="J12" sqref="J12"/>
    </sheetView>
  </sheetViews>
  <sheetFormatPr defaultRowHeight="14.5" x14ac:dyDescent="0.35"/>
  <cols>
    <col min="1" max="1" width="4.453125" customWidth="1"/>
    <col min="2" max="2" width="5.1796875" customWidth="1"/>
    <col min="3" max="3" width="60.81640625" customWidth="1"/>
  </cols>
  <sheetData>
    <row r="1" spans="2:6" ht="12.75" customHeight="1" x14ac:dyDescent="0.35"/>
    <row r="2" spans="2:6" x14ac:dyDescent="0.35">
      <c r="B2" s="163" t="s">
        <v>0</v>
      </c>
      <c r="C2" s="100"/>
      <c r="D2" s="100"/>
      <c r="E2" s="100"/>
    </row>
    <row r="3" spans="2:6" x14ac:dyDescent="0.35">
      <c r="B3" s="1"/>
      <c r="C3" s="1"/>
      <c r="D3" s="1"/>
      <c r="E3" s="1"/>
    </row>
    <row r="4" spans="2:6" ht="15.5" x14ac:dyDescent="0.35">
      <c r="B4" s="19" t="s">
        <v>191</v>
      </c>
      <c r="C4" s="2"/>
      <c r="D4" s="2"/>
      <c r="E4" s="2"/>
    </row>
    <row r="5" spans="2:6" ht="2.15" customHeight="1" x14ac:dyDescent="0.35">
      <c r="C5" s="1"/>
      <c r="D5" s="1"/>
      <c r="E5" s="1"/>
      <c r="F5" s="1"/>
    </row>
    <row r="6" spans="2:6" ht="2.15" customHeight="1" x14ac:dyDescent="0.35">
      <c r="C6" s="445"/>
      <c r="D6" s="445"/>
      <c r="E6" s="445"/>
      <c r="F6" s="1"/>
    </row>
    <row r="7" spans="2:6" ht="2.15" customHeight="1" x14ac:dyDescent="0.35">
      <c r="C7" s="3"/>
      <c r="D7" s="3"/>
      <c r="E7" s="6"/>
      <c r="F7" s="6"/>
    </row>
    <row r="8" spans="2:6" ht="15" thickBot="1" x14ac:dyDescent="0.4"/>
    <row r="9" spans="2:6" ht="15" thickBot="1" x14ac:dyDescent="0.4">
      <c r="B9" s="101"/>
      <c r="C9" s="106" t="s">
        <v>146</v>
      </c>
      <c r="D9" s="111" t="str">
        <f>+Contents!B3</f>
        <v>31.12.2021</v>
      </c>
      <c r="E9" s="111" t="s">
        <v>340</v>
      </c>
    </row>
    <row r="10" spans="2:6" ht="14.5" customHeight="1" x14ac:dyDescent="0.35">
      <c r="B10" s="446" t="s">
        <v>148</v>
      </c>
      <c r="C10" s="446"/>
      <c r="D10" s="446"/>
      <c r="E10" s="446"/>
    </row>
    <row r="11" spans="2:6" x14ac:dyDescent="0.35">
      <c r="B11" s="103">
        <v>1</v>
      </c>
      <c r="C11" s="15" t="s">
        <v>149</v>
      </c>
      <c r="D11" s="9">
        <v>30949.035925750082</v>
      </c>
      <c r="E11" s="9">
        <v>32231</v>
      </c>
    </row>
    <row r="12" spans="2:6" x14ac:dyDescent="0.35">
      <c r="B12" s="103">
        <v>2</v>
      </c>
      <c r="C12" s="14" t="s">
        <v>150</v>
      </c>
      <c r="D12" s="11">
        <v>30949.035925750082</v>
      </c>
      <c r="E12" s="11">
        <v>32231</v>
      </c>
    </row>
    <row r="13" spans="2:6" x14ac:dyDescent="0.35">
      <c r="B13" s="103">
        <v>3</v>
      </c>
      <c r="C13" s="15" t="s">
        <v>151</v>
      </c>
      <c r="D13" s="9">
        <v>30949.035925750082</v>
      </c>
      <c r="E13" s="9">
        <v>32231</v>
      </c>
    </row>
    <row r="14" spans="2:6" x14ac:dyDescent="0.35">
      <c r="B14" s="447" t="s">
        <v>152</v>
      </c>
      <c r="C14" s="447"/>
      <c r="D14" s="447"/>
      <c r="E14" s="447"/>
    </row>
    <row r="15" spans="2:6" x14ac:dyDescent="0.35">
      <c r="B15" s="103">
        <v>4</v>
      </c>
      <c r="C15" s="15" t="s">
        <v>153</v>
      </c>
      <c r="D15" s="9">
        <v>28621.985953599604</v>
      </c>
      <c r="E15" s="9">
        <v>32566</v>
      </c>
    </row>
    <row r="16" spans="2:6" x14ac:dyDescent="0.35">
      <c r="B16" s="447" t="s">
        <v>154</v>
      </c>
      <c r="C16" s="447"/>
      <c r="D16" s="447"/>
      <c r="E16" s="447"/>
    </row>
    <row r="17" spans="2:5" x14ac:dyDescent="0.35">
      <c r="B17" s="103">
        <v>5</v>
      </c>
      <c r="C17" s="15" t="s">
        <v>155</v>
      </c>
      <c r="D17" s="12">
        <v>1.0813028828929958</v>
      </c>
      <c r="E17" s="12">
        <v>0.98971319781367073</v>
      </c>
    </row>
    <row r="18" spans="2:5" x14ac:dyDescent="0.35">
      <c r="B18" s="103">
        <v>6</v>
      </c>
      <c r="C18" s="14" t="s">
        <v>156</v>
      </c>
      <c r="D18" s="13">
        <v>1.0813028828929958</v>
      </c>
      <c r="E18" s="13">
        <v>0.98971319781367073</v>
      </c>
    </row>
    <row r="19" spans="2:5" x14ac:dyDescent="0.35">
      <c r="B19" s="103">
        <v>7</v>
      </c>
      <c r="C19" s="15" t="s">
        <v>157</v>
      </c>
      <c r="D19" s="12">
        <v>1.0813028828929958</v>
      </c>
      <c r="E19" s="12">
        <v>0.98971319781367073</v>
      </c>
    </row>
    <row r="20" spans="2:5" ht="23.25" customHeight="1" x14ac:dyDescent="0.35">
      <c r="B20" s="448" t="s">
        <v>158</v>
      </c>
      <c r="C20" s="448"/>
      <c r="D20" s="448"/>
      <c r="E20" s="448"/>
    </row>
    <row r="21" spans="2:5" ht="21.5" x14ac:dyDescent="0.35">
      <c r="B21" s="98" t="s">
        <v>29</v>
      </c>
      <c r="C21" s="153" t="s">
        <v>159</v>
      </c>
      <c r="D21" s="12">
        <v>0</v>
      </c>
      <c r="E21" s="12">
        <v>0</v>
      </c>
    </row>
    <row r="22" spans="2:5" x14ac:dyDescent="0.35">
      <c r="B22" s="103" t="s">
        <v>30</v>
      </c>
      <c r="C22" s="281" t="s">
        <v>160</v>
      </c>
      <c r="D22" s="13">
        <v>0</v>
      </c>
      <c r="E22" s="13">
        <v>0</v>
      </c>
    </row>
    <row r="23" spans="2:5" x14ac:dyDescent="0.35">
      <c r="B23" s="103" t="s">
        <v>31</v>
      </c>
      <c r="C23" s="282" t="s">
        <v>161</v>
      </c>
      <c r="D23" s="12">
        <v>0</v>
      </c>
      <c r="E23" s="12">
        <v>0</v>
      </c>
    </row>
    <row r="24" spans="2:5" x14ac:dyDescent="0.35">
      <c r="B24" s="103" t="s">
        <v>32</v>
      </c>
      <c r="C24" s="14" t="s">
        <v>162</v>
      </c>
      <c r="D24" s="13">
        <v>0.08</v>
      </c>
      <c r="E24" s="13">
        <v>0.08</v>
      </c>
    </row>
    <row r="25" spans="2:5" ht="15" customHeight="1" x14ac:dyDescent="0.35">
      <c r="B25" s="448" t="s">
        <v>163</v>
      </c>
      <c r="C25" s="448"/>
      <c r="D25" s="448"/>
      <c r="E25" s="448"/>
    </row>
    <row r="26" spans="2:5" x14ac:dyDescent="0.35">
      <c r="B26" s="103">
        <v>8</v>
      </c>
      <c r="C26" s="14" t="s">
        <v>164</v>
      </c>
      <c r="D26" s="13">
        <v>2.5000000000000001E-2</v>
      </c>
      <c r="E26" s="13">
        <v>2.5000000000000001E-2</v>
      </c>
    </row>
    <row r="27" spans="2:5" ht="21.5" x14ac:dyDescent="0.35">
      <c r="B27" s="98" t="s">
        <v>33</v>
      </c>
      <c r="C27" s="153" t="s">
        <v>165</v>
      </c>
      <c r="D27" s="423">
        <v>0</v>
      </c>
      <c r="E27" s="423">
        <v>0</v>
      </c>
    </row>
    <row r="28" spans="2:5" x14ac:dyDescent="0.35">
      <c r="B28" s="103">
        <v>9</v>
      </c>
      <c r="C28" s="14" t="s">
        <v>166</v>
      </c>
      <c r="D28" s="13">
        <v>0</v>
      </c>
      <c r="E28" s="13">
        <v>0</v>
      </c>
    </row>
    <row r="29" spans="2:5" x14ac:dyDescent="0.35">
      <c r="B29" s="98" t="s">
        <v>34</v>
      </c>
      <c r="C29" s="15" t="s">
        <v>167</v>
      </c>
      <c r="D29" s="424">
        <v>0</v>
      </c>
      <c r="E29" s="424">
        <v>0</v>
      </c>
    </row>
    <row r="30" spans="2:5" x14ac:dyDescent="0.35">
      <c r="B30" s="103">
        <v>10</v>
      </c>
      <c r="C30" s="14" t="s">
        <v>168</v>
      </c>
      <c r="D30" s="13">
        <v>0</v>
      </c>
      <c r="E30" s="13">
        <v>0</v>
      </c>
    </row>
    <row r="31" spans="2:5" x14ac:dyDescent="0.35">
      <c r="B31" s="103" t="s">
        <v>35</v>
      </c>
      <c r="C31" s="15" t="s">
        <v>169</v>
      </c>
      <c r="D31" s="424">
        <v>0</v>
      </c>
      <c r="E31" s="424">
        <v>0</v>
      </c>
    </row>
    <row r="32" spans="2:5" x14ac:dyDescent="0.35">
      <c r="B32" s="103">
        <v>11</v>
      </c>
      <c r="C32" s="14" t="s">
        <v>170</v>
      </c>
      <c r="D32" s="13">
        <v>2.5000000000000001E-2</v>
      </c>
      <c r="E32" s="13">
        <v>2.5000000000000001E-2</v>
      </c>
    </row>
    <row r="33" spans="2:5" x14ac:dyDescent="0.35">
      <c r="B33" s="103" t="s">
        <v>36</v>
      </c>
      <c r="C33" s="15" t="s">
        <v>171</v>
      </c>
      <c r="D33" s="423">
        <v>0.10500000000000001</v>
      </c>
      <c r="E33" s="423">
        <v>0.10500000000000001</v>
      </c>
    </row>
    <row r="34" spans="2:5" x14ac:dyDescent="0.35">
      <c r="B34" s="103">
        <v>12</v>
      </c>
      <c r="C34" s="14" t="s">
        <v>172</v>
      </c>
      <c r="D34" s="13">
        <v>7.0000000000000007E-2</v>
      </c>
      <c r="E34" s="13">
        <v>7.0000000000000007E-2</v>
      </c>
    </row>
    <row r="35" spans="2:5" ht="14.5" customHeight="1" x14ac:dyDescent="0.35">
      <c r="B35" s="448" t="s">
        <v>124</v>
      </c>
      <c r="C35" s="448"/>
      <c r="D35" s="448"/>
      <c r="E35" s="448"/>
    </row>
    <row r="36" spans="2:5" x14ac:dyDescent="0.35">
      <c r="B36" s="103">
        <v>13</v>
      </c>
      <c r="C36" s="14" t="s">
        <v>173</v>
      </c>
      <c r="D36" s="11">
        <v>370979.66812875</v>
      </c>
      <c r="E36" s="11">
        <v>476166</v>
      </c>
    </row>
    <row r="37" spans="2:5" x14ac:dyDescent="0.35">
      <c r="B37" s="103">
        <v>14</v>
      </c>
      <c r="C37" s="15" t="s">
        <v>174</v>
      </c>
      <c r="D37" s="12">
        <v>8.3425153949431785E-2</v>
      </c>
      <c r="E37" s="12">
        <v>6.7688579192970513E-2</v>
      </c>
    </row>
    <row r="38" spans="2:5" ht="23.5" customHeight="1" x14ac:dyDescent="0.35">
      <c r="B38" s="448" t="s">
        <v>175</v>
      </c>
      <c r="C38" s="448"/>
      <c r="D38" s="448"/>
      <c r="E38" s="448"/>
    </row>
    <row r="39" spans="2:5" x14ac:dyDescent="0.35">
      <c r="B39" s="98" t="s">
        <v>37</v>
      </c>
      <c r="C39" s="153" t="s">
        <v>176</v>
      </c>
      <c r="D39" s="12">
        <v>0</v>
      </c>
      <c r="E39" s="439" t="s">
        <v>933</v>
      </c>
    </row>
    <row r="40" spans="2:5" x14ac:dyDescent="0.35">
      <c r="B40" s="103" t="s">
        <v>38</v>
      </c>
      <c r="C40" s="281" t="s">
        <v>160</v>
      </c>
      <c r="D40" s="13">
        <v>0</v>
      </c>
      <c r="E40" s="439" t="s">
        <v>933</v>
      </c>
    </row>
    <row r="41" spans="2:5" x14ac:dyDescent="0.35">
      <c r="B41" s="103" t="s">
        <v>39</v>
      </c>
      <c r="C41" s="15" t="s">
        <v>177</v>
      </c>
      <c r="D41" s="16">
        <v>0.03</v>
      </c>
      <c r="E41" s="439" t="s">
        <v>933</v>
      </c>
    </row>
    <row r="42" spans="2:5" ht="15" customHeight="1" x14ac:dyDescent="0.35">
      <c r="B42" s="448" t="s">
        <v>178</v>
      </c>
      <c r="C42" s="448"/>
      <c r="D42" s="448"/>
      <c r="E42" s="448"/>
    </row>
    <row r="43" spans="2:5" x14ac:dyDescent="0.35">
      <c r="B43" s="103" t="s">
        <v>40</v>
      </c>
      <c r="C43" s="15" t="s">
        <v>179</v>
      </c>
      <c r="D43" s="16">
        <v>0</v>
      </c>
      <c r="E43" s="439" t="s">
        <v>933</v>
      </c>
    </row>
    <row r="44" spans="2:5" x14ac:dyDescent="0.35">
      <c r="B44" s="103" t="s">
        <v>41</v>
      </c>
      <c r="C44" s="14" t="s">
        <v>180</v>
      </c>
      <c r="D44" s="13">
        <v>0.03</v>
      </c>
      <c r="E44" s="439" t="s">
        <v>933</v>
      </c>
    </row>
    <row r="45" spans="2:5" x14ac:dyDescent="0.35">
      <c r="B45" s="421" t="s">
        <v>181</v>
      </c>
      <c r="C45" s="421"/>
      <c r="D45" s="18"/>
      <c r="E45" s="18"/>
    </row>
    <row r="46" spans="2:5" x14ac:dyDescent="0.35">
      <c r="B46" s="103">
        <v>15</v>
      </c>
      <c r="C46" s="14" t="s">
        <v>182</v>
      </c>
      <c r="D46" s="11">
        <f>+'LIQ1'!H13</f>
        <v>333544.03411010234</v>
      </c>
      <c r="E46" s="11"/>
    </row>
    <row r="47" spans="2:5" x14ac:dyDescent="0.35">
      <c r="B47" s="103" t="s">
        <v>42</v>
      </c>
      <c r="C47" s="15" t="s">
        <v>183</v>
      </c>
      <c r="D47" s="9">
        <f>+'LIQ1'!H29</f>
        <v>25273.431905512498</v>
      </c>
      <c r="E47" s="9"/>
    </row>
    <row r="48" spans="2:5" x14ac:dyDescent="0.35">
      <c r="B48" s="103" t="s">
        <v>43</v>
      </c>
      <c r="C48" s="14" t="s">
        <v>184</v>
      </c>
      <c r="D48" s="11">
        <f>+'LIQ1'!H39</f>
        <v>21972.889868829167</v>
      </c>
      <c r="E48" s="11"/>
    </row>
    <row r="49" spans="2:5" x14ac:dyDescent="0.35">
      <c r="B49" s="103">
        <v>16</v>
      </c>
      <c r="C49" s="15" t="s">
        <v>185</v>
      </c>
      <c r="D49" s="9">
        <f>+'LIQ1'!H42</f>
        <v>12140.020480254165</v>
      </c>
      <c r="E49" s="9"/>
    </row>
    <row r="50" spans="2:5" x14ac:dyDescent="0.35">
      <c r="B50" s="103">
        <v>17</v>
      </c>
      <c r="C50" s="14" t="s">
        <v>186</v>
      </c>
      <c r="D50" s="426">
        <f>+'LIQ1'!H43</f>
        <v>80.559184500000001</v>
      </c>
      <c r="E50" s="13"/>
    </row>
    <row r="51" spans="2:5" x14ac:dyDescent="0.35">
      <c r="B51" s="447" t="s">
        <v>187</v>
      </c>
      <c r="C51" s="447"/>
      <c r="D51" s="447"/>
      <c r="E51" s="447"/>
    </row>
    <row r="52" spans="2:5" x14ac:dyDescent="0.35">
      <c r="B52" s="103">
        <v>18</v>
      </c>
      <c r="C52" s="14" t="s">
        <v>188</v>
      </c>
      <c r="D52" s="11">
        <f>+'LIQ2'!H25/1000000</f>
        <v>456772.41388645</v>
      </c>
      <c r="E52" s="11"/>
    </row>
    <row r="53" spans="2:5" x14ac:dyDescent="0.35">
      <c r="B53" s="103">
        <v>19</v>
      </c>
      <c r="C53" s="15" t="s">
        <v>189</v>
      </c>
      <c r="D53" s="9">
        <f>+'LIQ2'!H46/1000000</f>
        <v>94364.434068658462</v>
      </c>
      <c r="E53" s="9"/>
    </row>
    <row r="54" spans="2:5" ht="15" thickBot="1" x14ac:dyDescent="0.4">
      <c r="B54" s="104">
        <v>20</v>
      </c>
      <c r="C54" s="283" t="s">
        <v>190</v>
      </c>
      <c r="D54" s="427">
        <f>+'LIQ2'!H47</f>
        <v>4.8405145264168885</v>
      </c>
      <c r="E54" s="107"/>
    </row>
  </sheetData>
  <sheetProtection algorithmName="SHA-512" hashValue="61S37Wl5jZ88sFoyNluyDGjzFswdSxh1AMvkVKNPoYxGa0FZGZt/BRX9Xtx2aXqBueBBnllOqZnb8xxroYfEnA==" saltValue="r8oh8sKKpIpBAoJSN2EMqg==" spinCount="100000" sheet="1" formatCells="0" formatColumns="0" formatRows="0" insertColumns="0" insertRows="0" insertHyperlinks="0" deleteColumns="0" deleteRows="0" sort="0" autoFilter="0" pivotTables="0"/>
  <mergeCells count="10">
    <mergeCell ref="B25:E25"/>
    <mergeCell ref="B35:E35"/>
    <mergeCell ref="B38:E38"/>
    <mergeCell ref="B42:E42"/>
    <mergeCell ref="B51:E51"/>
    <mergeCell ref="C6:E6"/>
    <mergeCell ref="B10:E10"/>
    <mergeCell ref="B14:E14"/>
    <mergeCell ref="B16:E16"/>
    <mergeCell ref="B20:E20"/>
  </mergeCells>
  <hyperlinks>
    <hyperlink ref="B2" location="Tartalom!A1" display="Back to contents page" xr:uid="{00000000-0004-0000-0100-000000000000}"/>
    <hyperlink ref="B2:E2" location="CONTENTS!A1" display="Back to contents page" xr:uid="{00000000-0004-0000-0100-000001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H17"/>
  <sheetViews>
    <sheetView showGridLines="0" workbookViewId="0">
      <selection activeCell="C31" sqref="C31"/>
    </sheetView>
  </sheetViews>
  <sheetFormatPr defaultRowHeight="14.5" x14ac:dyDescent="0.35"/>
  <cols>
    <col min="1" max="2" width="4.453125" customWidth="1"/>
    <col min="3" max="3" width="44" customWidth="1"/>
    <col min="4" max="4" width="18.1796875" customWidth="1"/>
    <col min="5" max="5" width="16.1796875" customWidth="1"/>
    <col min="6" max="6" width="14.81640625" customWidth="1"/>
    <col min="7" max="7" width="12.81640625" customWidth="1"/>
    <col min="8" max="8" width="17.54296875" customWidth="1"/>
  </cols>
  <sheetData>
    <row r="1" spans="2:8" ht="12.75" customHeight="1" x14ac:dyDescent="0.35"/>
    <row r="2" spans="2:8" x14ac:dyDescent="0.35">
      <c r="B2" s="163" t="s">
        <v>0</v>
      </c>
      <c r="C2" s="100"/>
    </row>
    <row r="3" spans="2:8" x14ac:dyDescent="0.35">
      <c r="B3" s="1"/>
      <c r="C3" s="1"/>
    </row>
    <row r="4" spans="2:8" ht="15.5" x14ac:dyDescent="0.35">
      <c r="B4" s="19" t="s">
        <v>599</v>
      </c>
      <c r="C4" s="2"/>
    </row>
    <row r="5" spans="2:8" ht="2" customHeight="1" x14ac:dyDescent="0.35">
      <c r="B5" s="1"/>
      <c r="C5" s="1"/>
    </row>
    <row r="6" spans="2:8" ht="2" customHeight="1" x14ac:dyDescent="0.35">
      <c r="B6" s="472"/>
      <c r="C6" s="472"/>
      <c r="D6" s="472"/>
      <c r="E6" s="472"/>
      <c r="F6" s="472"/>
      <c r="G6" s="472"/>
      <c r="H6" s="472"/>
    </row>
    <row r="7" spans="2:8" ht="2" customHeight="1" x14ac:dyDescent="0.35">
      <c r="B7" s="3"/>
      <c r="C7" s="4"/>
    </row>
    <row r="8" spans="2:8" ht="15" thickBot="1" x14ac:dyDescent="0.4">
      <c r="B8" s="32"/>
      <c r="C8" s="458" t="str">
        <f>+Contents!B3</f>
        <v>31.12.2021</v>
      </c>
      <c r="D8" s="458"/>
      <c r="E8" s="458"/>
      <c r="F8" s="458"/>
      <c r="G8" s="458"/>
      <c r="H8" s="458"/>
    </row>
    <row r="9" spans="2:8" ht="15" customHeight="1" thickBot="1" x14ac:dyDescent="0.4">
      <c r="B9" s="32"/>
      <c r="C9" s="449" t="s">
        <v>146</v>
      </c>
      <c r="D9" s="516" t="s">
        <v>601</v>
      </c>
      <c r="E9" s="514" t="s">
        <v>602</v>
      </c>
      <c r="F9" s="515"/>
      <c r="G9" s="515"/>
      <c r="H9" s="515"/>
    </row>
    <row r="10" spans="2:8" ht="21.75" customHeight="1" x14ac:dyDescent="0.35">
      <c r="C10" s="521"/>
      <c r="D10" s="517"/>
      <c r="E10" s="81"/>
      <c r="F10" s="519" t="s">
        <v>603</v>
      </c>
      <c r="G10" s="519" t="s">
        <v>604</v>
      </c>
      <c r="H10" s="519"/>
    </row>
    <row r="11" spans="2:8" ht="34.5" customHeight="1" thickBot="1" x14ac:dyDescent="0.4">
      <c r="C11" s="450"/>
      <c r="D11" s="518"/>
      <c r="E11" s="70"/>
      <c r="F11" s="520"/>
      <c r="G11" s="204"/>
      <c r="H11" s="70" t="s">
        <v>605</v>
      </c>
    </row>
    <row r="12" spans="2:8" x14ac:dyDescent="0.35">
      <c r="C12" s="10" t="s">
        <v>538</v>
      </c>
      <c r="D12" s="209">
        <v>28125.684363</v>
      </c>
      <c r="E12" s="54">
        <v>0</v>
      </c>
      <c r="F12" s="54">
        <v>0</v>
      </c>
      <c r="G12" s="54">
        <v>0</v>
      </c>
      <c r="H12" s="54">
        <v>0</v>
      </c>
    </row>
    <row r="13" spans="2:8" x14ac:dyDescent="0.35">
      <c r="C13" s="10" t="s">
        <v>546</v>
      </c>
      <c r="D13" s="209">
        <v>416581.27524400002</v>
      </c>
      <c r="E13" s="54">
        <v>0</v>
      </c>
      <c r="F13" s="54">
        <v>0</v>
      </c>
      <c r="G13" s="54">
        <v>0</v>
      </c>
      <c r="H13" s="54">
        <v>0</v>
      </c>
    </row>
    <row r="14" spans="2:8" x14ac:dyDescent="0.35">
      <c r="C14" s="24" t="s">
        <v>139</v>
      </c>
      <c r="D14" s="209">
        <v>444706.959607</v>
      </c>
      <c r="E14" s="54">
        <v>0</v>
      </c>
      <c r="F14" s="54">
        <v>0</v>
      </c>
      <c r="G14" s="54">
        <v>0</v>
      </c>
      <c r="H14" s="54">
        <v>0</v>
      </c>
    </row>
    <row r="15" spans="2:8" ht="15" thickBot="1" x14ac:dyDescent="0.4">
      <c r="C15" s="203" t="s">
        <v>570</v>
      </c>
      <c r="D15" s="210">
        <v>655.056059</v>
      </c>
      <c r="E15" s="69">
        <v>0</v>
      </c>
      <c r="F15" s="69">
        <v>0</v>
      </c>
      <c r="G15" s="69">
        <v>0</v>
      </c>
      <c r="H15" s="69">
        <v>0</v>
      </c>
    </row>
    <row r="16" spans="2:8" x14ac:dyDescent="0.35">
      <c r="C16" s="31" t="s">
        <v>606</v>
      </c>
      <c r="D16" s="47"/>
      <c r="E16" s="47"/>
      <c r="F16" s="47"/>
      <c r="G16" s="47"/>
      <c r="H16" s="47"/>
    </row>
    <row r="17" spans="3:3" x14ac:dyDescent="0.35">
      <c r="C17" s="315"/>
    </row>
  </sheetData>
  <sheetProtection algorithmName="SHA-512" hashValue="kn97Jg32CG61UhHKHhjgcsO2EoXeEux5ZS2ClT+2WmVtYSXE5LJsny2KnVDmrJJhASHFCxMX8z1vIri96UjUFQ==" saltValue="QMMLjrYfUk4SsvU5PufneQ==" spinCount="100000" sheet="1" formatCells="0" formatColumns="0" formatRows="0" insertColumns="0" insertRows="0" insertHyperlinks="0" deleteColumns="0" deleteRows="0" sort="0" autoFilter="0" pivotTables="0"/>
  <mergeCells count="7">
    <mergeCell ref="B6:H6"/>
    <mergeCell ref="C8:H8"/>
    <mergeCell ref="E9:H9"/>
    <mergeCell ref="D9:D11"/>
    <mergeCell ref="F10:F11"/>
    <mergeCell ref="G10:H10"/>
    <mergeCell ref="C9:C11"/>
  </mergeCells>
  <hyperlinks>
    <hyperlink ref="B2" location="Tartalom!A1" display="Back to contents page" xr:uid="{00000000-0004-0000-1F00-000000000000}"/>
    <hyperlink ref="B2:C2" location="CONTENTS!A1" display="Back to contents page" xr:uid="{00000000-0004-0000-1F00-000001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I29"/>
  <sheetViews>
    <sheetView showGridLines="0" zoomScale="85" zoomScaleNormal="85" workbookViewId="0">
      <selection activeCell="L11" sqref="L11"/>
    </sheetView>
  </sheetViews>
  <sheetFormatPr defaultRowHeight="14.5" x14ac:dyDescent="0.35"/>
  <cols>
    <col min="1" max="2" width="4.453125" customWidth="1"/>
    <col min="3" max="3" width="50.1796875" customWidth="1"/>
    <col min="4" max="4" width="18.1796875" customWidth="1"/>
    <col min="5" max="5" width="16.1796875" customWidth="1"/>
    <col min="6" max="6" width="14.81640625" customWidth="1"/>
    <col min="7" max="7" width="12.81640625" customWidth="1"/>
    <col min="8" max="8" width="17.54296875" customWidth="1"/>
  </cols>
  <sheetData>
    <row r="1" spans="2:9" ht="12.75" customHeight="1" x14ac:dyDescent="0.35"/>
    <row r="2" spans="2:9" x14ac:dyDescent="0.35">
      <c r="B2" s="163" t="s">
        <v>0</v>
      </c>
      <c r="C2" s="100"/>
    </row>
    <row r="3" spans="2:9" x14ac:dyDescent="0.35">
      <c r="B3" s="1"/>
      <c r="C3" s="1"/>
    </row>
    <row r="4" spans="2:9" ht="15.5" x14ac:dyDescent="0.35">
      <c r="B4" s="19" t="s">
        <v>607</v>
      </c>
      <c r="C4" s="2"/>
    </row>
    <row r="5" spans="2:9" ht="2" customHeight="1" x14ac:dyDescent="0.35">
      <c r="B5" s="1"/>
      <c r="C5" s="1"/>
    </row>
    <row r="6" spans="2:9" ht="2" customHeight="1" x14ac:dyDescent="0.35">
      <c r="B6" s="445"/>
      <c r="C6" s="445"/>
      <c r="D6" s="445"/>
      <c r="E6" s="445"/>
      <c r="F6" s="445"/>
      <c r="G6" s="445"/>
      <c r="H6" s="445"/>
    </row>
    <row r="7" spans="2:9" ht="2" customHeight="1" x14ac:dyDescent="0.35">
      <c r="B7" s="3"/>
      <c r="C7" s="4"/>
    </row>
    <row r="8" spans="2:9" ht="15" thickBot="1" x14ac:dyDescent="0.4">
      <c r="B8" s="32"/>
      <c r="C8" s="458" t="str">
        <f>+Contents!B3</f>
        <v>31.12.2021</v>
      </c>
      <c r="D8" s="458"/>
      <c r="E8" s="458"/>
      <c r="F8" s="458"/>
      <c r="G8" s="458"/>
      <c r="H8" s="458"/>
      <c r="I8" s="458"/>
    </row>
    <row r="9" spans="2:9" ht="49.5" customHeight="1" thickBot="1" x14ac:dyDescent="0.4">
      <c r="B9" s="32"/>
      <c r="C9" s="449" t="s">
        <v>912</v>
      </c>
      <c r="D9" s="451" t="s">
        <v>626</v>
      </c>
      <c r="E9" s="451"/>
      <c r="F9" s="451" t="s">
        <v>627</v>
      </c>
      <c r="G9" s="451"/>
      <c r="H9" s="451" t="s">
        <v>628</v>
      </c>
      <c r="I9" s="451"/>
    </row>
    <row r="10" spans="2:9" ht="45" customHeight="1" thickBot="1" x14ac:dyDescent="0.4">
      <c r="C10" s="450" t="s">
        <v>84</v>
      </c>
      <c r="D10" s="23" t="s">
        <v>622</v>
      </c>
      <c r="E10" s="23" t="s">
        <v>623</v>
      </c>
      <c r="F10" s="23" t="s">
        <v>622</v>
      </c>
      <c r="G10" s="23" t="s">
        <v>623</v>
      </c>
      <c r="H10" s="23" t="s">
        <v>624</v>
      </c>
      <c r="I10" s="23" t="s">
        <v>625</v>
      </c>
    </row>
    <row r="11" spans="2:9" x14ac:dyDescent="0.35">
      <c r="C11" s="10" t="s">
        <v>608</v>
      </c>
      <c r="D11" s="54">
        <v>340745.6205909999</v>
      </c>
      <c r="E11" s="54">
        <v>0</v>
      </c>
      <c r="F11" s="54">
        <v>340745.6205909999</v>
      </c>
      <c r="G11" s="54">
        <v>0</v>
      </c>
      <c r="H11" s="54">
        <v>0</v>
      </c>
      <c r="I11" s="206">
        <v>0</v>
      </c>
    </row>
    <row r="12" spans="2:9" x14ac:dyDescent="0.35">
      <c r="C12" s="10" t="s">
        <v>609</v>
      </c>
      <c r="D12" s="54">
        <v>0</v>
      </c>
      <c r="E12" s="54">
        <v>0</v>
      </c>
      <c r="F12" s="54">
        <v>0</v>
      </c>
      <c r="G12" s="54">
        <v>0</v>
      </c>
      <c r="H12" s="54">
        <v>0</v>
      </c>
      <c r="I12" s="206">
        <v>0</v>
      </c>
    </row>
    <row r="13" spans="2:9" x14ac:dyDescent="0.35">
      <c r="C13" s="10" t="s">
        <v>610</v>
      </c>
      <c r="D13" s="54">
        <v>0</v>
      </c>
      <c r="E13" s="54">
        <v>0</v>
      </c>
      <c r="F13" s="54">
        <v>0</v>
      </c>
      <c r="G13" s="54">
        <v>0</v>
      </c>
      <c r="H13" s="54">
        <v>0</v>
      </c>
      <c r="I13" s="206">
        <v>0</v>
      </c>
    </row>
    <row r="14" spans="2:9" x14ac:dyDescent="0.35">
      <c r="C14" s="10" t="s">
        <v>611</v>
      </c>
      <c r="D14" s="54">
        <v>0</v>
      </c>
      <c r="E14" s="54">
        <v>0</v>
      </c>
      <c r="F14" s="54">
        <v>0</v>
      </c>
      <c r="G14" s="54">
        <v>0</v>
      </c>
      <c r="H14" s="54">
        <v>0</v>
      </c>
      <c r="I14" s="206">
        <v>0</v>
      </c>
    </row>
    <row r="15" spans="2:9" x14ac:dyDescent="0.35">
      <c r="C15" s="10" t="s">
        <v>612</v>
      </c>
      <c r="D15" s="54">
        <v>0</v>
      </c>
      <c r="E15" s="54">
        <v>0</v>
      </c>
      <c r="F15" s="54">
        <v>0</v>
      </c>
      <c r="G15" s="54">
        <v>0</v>
      </c>
      <c r="H15" s="54">
        <v>0</v>
      </c>
      <c r="I15" s="206">
        <v>0</v>
      </c>
    </row>
    <row r="16" spans="2:9" x14ac:dyDescent="0.35">
      <c r="C16" s="10" t="s">
        <v>613</v>
      </c>
      <c r="D16" s="54">
        <v>30567.52946300005</v>
      </c>
      <c r="E16" s="54">
        <v>0</v>
      </c>
      <c r="F16" s="54">
        <v>30567.52946300005</v>
      </c>
      <c r="G16" s="54">
        <v>0</v>
      </c>
      <c r="H16" s="54">
        <v>0</v>
      </c>
      <c r="I16" s="206">
        <v>0</v>
      </c>
    </row>
    <row r="17" spans="3:9" x14ac:dyDescent="0.35">
      <c r="C17" s="10" t="s">
        <v>614</v>
      </c>
      <c r="D17" s="54">
        <v>1080.4002370000001</v>
      </c>
      <c r="E17" s="54">
        <v>39.660150999999999</v>
      </c>
      <c r="F17" s="54">
        <v>1080.4002370000001</v>
      </c>
      <c r="G17" s="54">
        <v>19.8300755</v>
      </c>
      <c r="H17" s="54">
        <v>1079.40918691915</v>
      </c>
      <c r="I17" s="206">
        <v>0.98107566629977749</v>
      </c>
    </row>
    <row r="18" spans="3:9" x14ac:dyDescent="0.35">
      <c r="C18" s="10" t="s">
        <v>445</v>
      </c>
      <c r="D18" s="54">
        <v>181.45705800000002</v>
      </c>
      <c r="E18" s="54">
        <v>14.079258999999999</v>
      </c>
      <c r="F18" s="54">
        <v>181.45705800000002</v>
      </c>
      <c r="G18" s="54">
        <v>7.0396294999999993</v>
      </c>
      <c r="H18" s="54">
        <v>141.37251562499998</v>
      </c>
      <c r="I18" s="206">
        <v>0.74999999999999989</v>
      </c>
    </row>
    <row r="19" spans="3:9" x14ac:dyDescent="0.35">
      <c r="C19" s="10" t="s">
        <v>615</v>
      </c>
      <c r="D19" s="54">
        <v>26228.742831</v>
      </c>
      <c r="E19" s="54">
        <v>0</v>
      </c>
      <c r="F19" s="54">
        <v>26228.742831</v>
      </c>
      <c r="G19" s="54">
        <v>0</v>
      </c>
      <c r="H19" s="54">
        <v>19674.367690750005</v>
      </c>
      <c r="I19" s="206">
        <v>0.75010715601270384</v>
      </c>
    </row>
    <row r="20" spans="3:9" x14ac:dyDescent="0.35">
      <c r="C20" s="10" t="s">
        <v>447</v>
      </c>
      <c r="D20" s="54">
        <v>655.056059</v>
      </c>
      <c r="E20" s="54">
        <v>0</v>
      </c>
      <c r="F20" s="54">
        <v>655.056059</v>
      </c>
      <c r="G20" s="54">
        <v>0</v>
      </c>
      <c r="H20" s="54">
        <v>738.0747859999999</v>
      </c>
      <c r="I20" s="206">
        <v>1.1267353012912134</v>
      </c>
    </row>
    <row r="21" spans="3:9" x14ac:dyDescent="0.35">
      <c r="C21" s="10" t="s">
        <v>616</v>
      </c>
      <c r="D21" s="54">
        <v>0</v>
      </c>
      <c r="E21" s="54">
        <v>0</v>
      </c>
      <c r="F21" s="54">
        <v>0</v>
      </c>
      <c r="G21" s="54">
        <v>0</v>
      </c>
      <c r="H21" s="54">
        <v>0</v>
      </c>
      <c r="I21" s="206">
        <v>0</v>
      </c>
    </row>
    <row r="22" spans="3:9" x14ac:dyDescent="0.35">
      <c r="C22" s="10" t="s">
        <v>617</v>
      </c>
      <c r="D22" s="54">
        <v>76195.671653000012</v>
      </c>
      <c r="E22" s="54">
        <v>0</v>
      </c>
      <c r="F22" s="54">
        <v>76195.671653000012</v>
      </c>
      <c r="G22" s="54">
        <v>0</v>
      </c>
      <c r="H22" s="54">
        <v>578.73958599999992</v>
      </c>
      <c r="I22" s="206">
        <v>7.595439129871014E-3</v>
      </c>
    </row>
    <row r="23" spans="3:9" ht="20" x14ac:dyDescent="0.35">
      <c r="C23" s="10" t="s">
        <v>618</v>
      </c>
      <c r="D23" s="54">
        <v>0</v>
      </c>
      <c r="E23" s="54">
        <v>0</v>
      </c>
      <c r="F23" s="54">
        <v>0</v>
      </c>
      <c r="G23" s="54">
        <v>0</v>
      </c>
      <c r="H23" s="54">
        <v>0</v>
      </c>
      <c r="I23" s="206">
        <v>0</v>
      </c>
    </row>
    <row r="24" spans="3:9" ht="20" x14ac:dyDescent="0.35">
      <c r="C24" s="10" t="s">
        <v>619</v>
      </c>
      <c r="D24" s="54">
        <v>0</v>
      </c>
      <c r="E24" s="54">
        <v>0</v>
      </c>
      <c r="F24" s="54">
        <v>0</v>
      </c>
      <c r="G24" s="54">
        <v>0</v>
      </c>
      <c r="H24" s="54">
        <v>0</v>
      </c>
      <c r="I24" s="206">
        <v>0</v>
      </c>
    </row>
    <row r="25" spans="3:9" x14ac:dyDescent="0.35">
      <c r="C25" s="10" t="s">
        <v>620</v>
      </c>
      <c r="D25" s="54">
        <v>0</v>
      </c>
      <c r="E25" s="54">
        <v>0</v>
      </c>
      <c r="F25" s="54">
        <v>0</v>
      </c>
      <c r="G25" s="54">
        <v>0</v>
      </c>
      <c r="H25" s="54">
        <v>0</v>
      </c>
      <c r="I25" s="206">
        <v>0</v>
      </c>
    </row>
    <row r="26" spans="3:9" x14ac:dyDescent="0.35">
      <c r="C26" s="10" t="s">
        <v>621</v>
      </c>
      <c r="D26" s="54">
        <v>908.78414775007752</v>
      </c>
      <c r="E26" s="54">
        <v>77.136313999999999</v>
      </c>
      <c r="F26" s="54">
        <v>908.78414775007752</v>
      </c>
      <c r="G26" s="54">
        <v>77.136313999999999</v>
      </c>
      <c r="H26" s="54">
        <v>934.29752253707761</v>
      </c>
      <c r="I26" s="206">
        <v>0.94763985411017282</v>
      </c>
    </row>
    <row r="27" spans="3:9" ht="15" thickBot="1" x14ac:dyDescent="0.4">
      <c r="C27" s="205" t="s">
        <v>139</v>
      </c>
      <c r="D27" s="58">
        <v>476563.26203975012</v>
      </c>
      <c r="E27" s="58">
        <v>130.87572399999999</v>
      </c>
      <c r="F27" s="58">
        <v>476563.26203975012</v>
      </c>
      <c r="G27" s="58">
        <v>104.00601899999999</v>
      </c>
      <c r="H27" s="58">
        <v>23146.261287831236</v>
      </c>
      <c r="I27" s="207">
        <v>4.8558528849894547E-2</v>
      </c>
    </row>
    <row r="29" spans="3:9" x14ac:dyDescent="0.35">
      <c r="C29" s="315"/>
    </row>
  </sheetData>
  <sheetProtection algorithmName="SHA-512" hashValue="Krsem5zCv3SWO0tl2GcTAFIJLVFNOIfxVCeRewhRb3w5s0/NPll0A8xSOJKAJxBukozFtPfJVjoO+Iki7wA2AA==" saltValue="AAVS/zfbKzJQWK7gXT5bqw==" spinCount="100000" sheet="1" formatCells="0" formatColumns="0" formatRows="0" insertColumns="0" insertRows="0" insertHyperlinks="0" deleteColumns="0" deleteRows="0" sort="0" autoFilter="0" pivotTables="0"/>
  <mergeCells count="6">
    <mergeCell ref="C8:I8"/>
    <mergeCell ref="B6:H6"/>
    <mergeCell ref="C9:C10"/>
    <mergeCell ref="D9:E9"/>
    <mergeCell ref="F9:G9"/>
    <mergeCell ref="H9:I9"/>
  </mergeCells>
  <hyperlinks>
    <hyperlink ref="B2" location="Tartalom!A1" display="Back to contents page" xr:uid="{00000000-0004-0000-2000-000000000000}"/>
    <hyperlink ref="B2:C2" location="CONTENTS!A1" display="Back to contents page" xr:uid="{00000000-0004-0000-2000-000001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S29"/>
  <sheetViews>
    <sheetView showGridLines="0" zoomScale="70" zoomScaleNormal="70" workbookViewId="0">
      <selection activeCell="M19" sqref="M19"/>
    </sheetView>
  </sheetViews>
  <sheetFormatPr defaultRowHeight="14.5" x14ac:dyDescent="0.35"/>
  <cols>
    <col min="1" max="2" width="4.453125" customWidth="1"/>
    <col min="3" max="3" width="44" customWidth="1"/>
    <col min="4" max="17" width="9.81640625" customWidth="1"/>
    <col min="18" max="18" width="10.1796875" customWidth="1"/>
    <col min="19" max="19" width="11.453125" customWidth="1"/>
  </cols>
  <sheetData>
    <row r="1" spans="2:19" ht="12.75" customHeight="1" x14ac:dyDescent="0.35"/>
    <row r="2" spans="2:19" x14ac:dyDescent="0.35">
      <c r="B2" s="163" t="s">
        <v>0</v>
      </c>
      <c r="C2" s="100"/>
    </row>
    <row r="3" spans="2:19" x14ac:dyDescent="0.35">
      <c r="B3" s="1"/>
      <c r="C3" s="1"/>
    </row>
    <row r="4" spans="2:19" ht="15.5" x14ac:dyDescent="0.35">
      <c r="B4" s="19" t="s">
        <v>633</v>
      </c>
      <c r="C4" s="2"/>
    </row>
    <row r="5" spans="2:19" ht="2.15" customHeight="1" x14ac:dyDescent="0.35">
      <c r="B5" s="1"/>
      <c r="C5" s="1"/>
    </row>
    <row r="6" spans="2:19" ht="2.15" customHeight="1" x14ac:dyDescent="0.35">
      <c r="B6" s="445"/>
      <c r="C6" s="445"/>
      <c r="D6" s="445"/>
      <c r="E6" s="445"/>
      <c r="F6" s="445"/>
      <c r="G6" s="445"/>
      <c r="H6" s="445"/>
      <c r="I6" s="445"/>
    </row>
    <row r="7" spans="2:19" ht="2.15" customHeight="1" x14ac:dyDescent="0.35">
      <c r="B7" s="3"/>
      <c r="C7" s="4"/>
    </row>
    <row r="8" spans="2:19" ht="15" thickBot="1" x14ac:dyDescent="0.4">
      <c r="B8" s="32"/>
      <c r="C8" s="458" t="str">
        <f>+Contents!B3</f>
        <v>31.12.2021</v>
      </c>
      <c r="D8" s="458"/>
      <c r="E8" s="458"/>
      <c r="F8" s="458"/>
      <c r="G8" s="458"/>
      <c r="H8" s="458"/>
      <c r="I8" s="458"/>
      <c r="J8" s="458"/>
      <c r="K8" s="458"/>
      <c r="L8" s="458"/>
      <c r="M8" s="458"/>
      <c r="N8" s="458"/>
      <c r="O8" s="458"/>
      <c r="P8" s="458"/>
      <c r="Q8" s="458"/>
      <c r="R8" s="458"/>
      <c r="S8" s="458"/>
    </row>
    <row r="9" spans="2:19" ht="15" thickBot="1" x14ac:dyDescent="0.4">
      <c r="B9" s="32"/>
      <c r="C9" s="449" t="s">
        <v>146</v>
      </c>
      <c r="D9" s="451" t="s">
        <v>630</v>
      </c>
      <c r="E9" s="451"/>
      <c r="F9" s="451"/>
      <c r="G9" s="451"/>
      <c r="H9" s="451"/>
      <c r="I9" s="451"/>
      <c r="J9" s="451"/>
      <c r="K9" s="451"/>
      <c r="L9" s="451"/>
      <c r="M9" s="451"/>
      <c r="N9" s="451"/>
      <c r="O9" s="451"/>
      <c r="P9" s="451"/>
      <c r="Q9" s="451"/>
      <c r="R9" s="28"/>
      <c r="S9" s="28"/>
    </row>
    <row r="10" spans="2:19" ht="28" customHeight="1" thickBot="1" x14ac:dyDescent="0.4">
      <c r="C10" s="450" t="s">
        <v>84</v>
      </c>
      <c r="D10" s="208">
        <v>0</v>
      </c>
      <c r="E10" s="208">
        <v>0.02</v>
      </c>
      <c r="F10" s="208">
        <v>0.04</v>
      </c>
      <c r="G10" s="208">
        <v>0.1</v>
      </c>
      <c r="H10" s="208">
        <v>0.2</v>
      </c>
      <c r="I10" s="208">
        <v>0.35</v>
      </c>
      <c r="J10" s="208">
        <v>0.5</v>
      </c>
      <c r="K10" s="208">
        <v>0.7</v>
      </c>
      <c r="L10" s="208">
        <v>0.75</v>
      </c>
      <c r="M10" s="208">
        <v>1</v>
      </c>
      <c r="N10" s="208">
        <v>1.5</v>
      </c>
      <c r="O10" s="208">
        <v>2.5</v>
      </c>
      <c r="P10" s="208">
        <v>3.7</v>
      </c>
      <c r="Q10" s="208">
        <v>12.5</v>
      </c>
      <c r="R10" s="23" t="s">
        <v>139</v>
      </c>
      <c r="S10" s="23" t="s">
        <v>631</v>
      </c>
    </row>
    <row r="11" spans="2:19" x14ac:dyDescent="0.35">
      <c r="C11" s="10" t="s">
        <v>608</v>
      </c>
      <c r="D11" s="54">
        <v>340745.6205909999</v>
      </c>
      <c r="E11" s="54">
        <v>0</v>
      </c>
      <c r="F11" s="54">
        <v>0</v>
      </c>
      <c r="G11" s="54">
        <v>0</v>
      </c>
      <c r="H11" s="54">
        <v>0</v>
      </c>
      <c r="I11" s="54">
        <v>0</v>
      </c>
      <c r="J11" s="54">
        <v>0</v>
      </c>
      <c r="K11" s="54">
        <v>0</v>
      </c>
      <c r="L11" s="54">
        <v>0</v>
      </c>
      <c r="M11" s="54">
        <v>0</v>
      </c>
      <c r="N11" s="54">
        <v>0</v>
      </c>
      <c r="O11" s="54">
        <v>0</v>
      </c>
      <c r="P11" s="54">
        <v>0</v>
      </c>
      <c r="Q11" s="54">
        <v>0</v>
      </c>
      <c r="R11" s="61">
        <v>340745.6205909999</v>
      </c>
      <c r="S11" s="54">
        <v>340745.6205909999</v>
      </c>
    </row>
    <row r="12" spans="2:19" x14ac:dyDescent="0.35">
      <c r="C12" s="10" t="s">
        <v>609</v>
      </c>
      <c r="D12" s="54">
        <v>0</v>
      </c>
      <c r="E12" s="54">
        <v>0</v>
      </c>
      <c r="F12" s="54">
        <v>0</v>
      </c>
      <c r="G12" s="54">
        <v>0</v>
      </c>
      <c r="H12" s="54">
        <v>0</v>
      </c>
      <c r="I12" s="54">
        <v>0</v>
      </c>
      <c r="J12" s="54">
        <v>0</v>
      </c>
      <c r="K12" s="54">
        <v>0</v>
      </c>
      <c r="L12" s="54">
        <v>0</v>
      </c>
      <c r="M12" s="54">
        <v>0</v>
      </c>
      <c r="N12" s="54">
        <v>0</v>
      </c>
      <c r="O12" s="54">
        <v>0</v>
      </c>
      <c r="P12" s="54">
        <v>0</v>
      </c>
      <c r="Q12" s="54">
        <v>0</v>
      </c>
      <c r="R12" s="61">
        <v>0</v>
      </c>
      <c r="S12" s="54">
        <v>0</v>
      </c>
    </row>
    <row r="13" spans="2:19" x14ac:dyDescent="0.35">
      <c r="C13" s="10" t="s">
        <v>610</v>
      </c>
      <c r="D13" s="54">
        <v>0</v>
      </c>
      <c r="E13" s="54">
        <v>0</v>
      </c>
      <c r="F13" s="54">
        <v>0</v>
      </c>
      <c r="G13" s="54">
        <v>0</v>
      </c>
      <c r="H13" s="54">
        <v>0</v>
      </c>
      <c r="I13" s="54">
        <v>0</v>
      </c>
      <c r="J13" s="54">
        <v>0</v>
      </c>
      <c r="K13" s="54">
        <v>0</v>
      </c>
      <c r="L13" s="54">
        <v>0</v>
      </c>
      <c r="M13" s="54">
        <v>0</v>
      </c>
      <c r="N13" s="54">
        <v>0</v>
      </c>
      <c r="O13" s="54">
        <v>0</v>
      </c>
      <c r="P13" s="54">
        <v>0</v>
      </c>
      <c r="Q13" s="54">
        <v>0</v>
      </c>
      <c r="R13" s="61">
        <v>0</v>
      </c>
      <c r="S13" s="54">
        <v>0</v>
      </c>
    </row>
    <row r="14" spans="2:19" x14ac:dyDescent="0.35">
      <c r="C14" s="10" t="s">
        <v>611</v>
      </c>
      <c r="D14" s="54">
        <v>0</v>
      </c>
      <c r="E14" s="54">
        <v>0</v>
      </c>
      <c r="F14" s="54">
        <v>0</v>
      </c>
      <c r="G14" s="54">
        <v>0</v>
      </c>
      <c r="H14" s="54">
        <v>0</v>
      </c>
      <c r="I14" s="54">
        <v>0</v>
      </c>
      <c r="J14" s="54">
        <v>0</v>
      </c>
      <c r="K14" s="54">
        <v>0</v>
      </c>
      <c r="L14" s="54">
        <v>0</v>
      </c>
      <c r="M14" s="54">
        <v>0</v>
      </c>
      <c r="N14" s="54">
        <v>0</v>
      </c>
      <c r="O14" s="54">
        <v>0</v>
      </c>
      <c r="P14" s="54">
        <v>0</v>
      </c>
      <c r="Q14" s="54">
        <v>0</v>
      </c>
      <c r="R14" s="61">
        <v>0</v>
      </c>
      <c r="S14" s="54">
        <v>0</v>
      </c>
    </row>
    <row r="15" spans="2:19" x14ac:dyDescent="0.35">
      <c r="C15" s="10" t="s">
        <v>612</v>
      </c>
      <c r="D15" s="54">
        <v>0</v>
      </c>
      <c r="E15" s="54">
        <v>0</v>
      </c>
      <c r="F15" s="54">
        <v>0</v>
      </c>
      <c r="G15" s="54">
        <v>0</v>
      </c>
      <c r="H15" s="54">
        <v>0</v>
      </c>
      <c r="I15" s="54">
        <v>0</v>
      </c>
      <c r="J15" s="54">
        <v>0</v>
      </c>
      <c r="K15" s="54">
        <v>0</v>
      </c>
      <c r="L15" s="54">
        <v>0</v>
      </c>
      <c r="M15" s="54">
        <v>0</v>
      </c>
      <c r="N15" s="54">
        <v>0</v>
      </c>
      <c r="O15" s="54">
        <v>0</v>
      </c>
      <c r="P15" s="54">
        <v>0</v>
      </c>
      <c r="Q15" s="54">
        <v>0</v>
      </c>
      <c r="R15" s="61">
        <v>0</v>
      </c>
      <c r="S15" s="54">
        <v>0</v>
      </c>
    </row>
    <row r="16" spans="2:19" x14ac:dyDescent="0.35">
      <c r="C16" s="10" t="s">
        <v>613</v>
      </c>
      <c r="D16" s="54">
        <v>30567.52946300005</v>
      </c>
      <c r="E16" s="54">
        <v>0</v>
      </c>
      <c r="F16" s="54">
        <v>0</v>
      </c>
      <c r="G16" s="54">
        <v>0</v>
      </c>
      <c r="H16" s="54">
        <v>0</v>
      </c>
      <c r="I16" s="54">
        <v>0</v>
      </c>
      <c r="J16" s="54">
        <v>0</v>
      </c>
      <c r="K16" s="54">
        <v>0</v>
      </c>
      <c r="L16" s="54">
        <v>0</v>
      </c>
      <c r="M16" s="54">
        <v>0</v>
      </c>
      <c r="N16" s="54">
        <v>0</v>
      </c>
      <c r="O16" s="54">
        <v>0</v>
      </c>
      <c r="P16" s="54">
        <v>0</v>
      </c>
      <c r="Q16" s="54">
        <v>0</v>
      </c>
      <c r="R16" s="61">
        <v>30567.52946300005</v>
      </c>
      <c r="S16" s="54">
        <v>30567.52946300005</v>
      </c>
    </row>
    <row r="17" spans="3:19" x14ac:dyDescent="0.35">
      <c r="C17" s="10" t="s">
        <v>614</v>
      </c>
      <c r="D17" s="54">
        <v>0</v>
      </c>
      <c r="E17" s="54">
        <v>0</v>
      </c>
      <c r="F17" s="54">
        <v>0</v>
      </c>
      <c r="G17" s="54">
        <v>0</v>
      </c>
      <c r="H17" s="54">
        <v>0</v>
      </c>
      <c r="I17" s="54">
        <v>0</v>
      </c>
      <c r="J17" s="54">
        <v>0</v>
      </c>
      <c r="K17" s="54">
        <v>0</v>
      </c>
      <c r="L17" s="54">
        <v>0</v>
      </c>
      <c r="M17" s="54">
        <v>1100.2303125000001</v>
      </c>
      <c r="N17" s="54">
        <v>0</v>
      </c>
      <c r="O17" s="54">
        <v>0</v>
      </c>
      <c r="P17" s="54">
        <v>0</v>
      </c>
      <c r="Q17" s="54">
        <v>0</v>
      </c>
      <c r="R17" s="61">
        <v>1100.2303125000001</v>
      </c>
      <c r="S17" s="54">
        <v>1100.2303125000001</v>
      </c>
    </row>
    <row r="18" spans="3:19" x14ac:dyDescent="0.35">
      <c r="C18" s="10" t="s">
        <v>445</v>
      </c>
      <c r="D18" s="54">
        <v>0</v>
      </c>
      <c r="E18" s="54">
        <v>0</v>
      </c>
      <c r="F18" s="54">
        <v>0</v>
      </c>
      <c r="G18" s="54">
        <v>0</v>
      </c>
      <c r="H18" s="54">
        <v>0</v>
      </c>
      <c r="I18" s="54">
        <v>0</v>
      </c>
      <c r="J18" s="54">
        <v>0</v>
      </c>
      <c r="K18" s="54">
        <v>0</v>
      </c>
      <c r="L18" s="54">
        <v>188.49668750000001</v>
      </c>
      <c r="M18" s="54">
        <v>0</v>
      </c>
      <c r="N18" s="54">
        <v>0</v>
      </c>
      <c r="O18" s="54">
        <v>0</v>
      </c>
      <c r="P18" s="54">
        <v>0</v>
      </c>
      <c r="Q18" s="54">
        <v>0</v>
      </c>
      <c r="R18" s="61">
        <v>188.49668750000001</v>
      </c>
      <c r="S18" s="54">
        <v>188.49668750000001</v>
      </c>
    </row>
    <row r="19" spans="3:19" x14ac:dyDescent="0.35">
      <c r="C19" s="10" t="s">
        <v>615</v>
      </c>
      <c r="D19" s="54">
        <v>0</v>
      </c>
      <c r="E19" s="54">
        <v>0</v>
      </c>
      <c r="F19" s="54">
        <v>0</v>
      </c>
      <c r="G19" s="54">
        <v>0</v>
      </c>
      <c r="H19" s="54">
        <v>0</v>
      </c>
      <c r="I19" s="54">
        <v>0</v>
      </c>
      <c r="J19" s="54">
        <v>0</v>
      </c>
      <c r="K19" s="54">
        <v>0</v>
      </c>
      <c r="L19" s="54">
        <v>26217.500561000004</v>
      </c>
      <c r="M19" s="54">
        <v>11.24227</v>
      </c>
      <c r="N19" s="54">
        <v>0</v>
      </c>
      <c r="O19" s="54">
        <v>0</v>
      </c>
      <c r="P19" s="54">
        <v>0</v>
      </c>
      <c r="Q19" s="54">
        <v>0</v>
      </c>
      <c r="R19" s="61">
        <v>26228.742831000003</v>
      </c>
      <c r="S19" s="54">
        <v>26228.742831000003</v>
      </c>
    </row>
    <row r="20" spans="3:19" x14ac:dyDescent="0.35">
      <c r="C20" s="10" t="s">
        <v>447</v>
      </c>
      <c r="D20" s="54">
        <v>0</v>
      </c>
      <c r="E20" s="54">
        <v>0</v>
      </c>
      <c r="F20" s="54">
        <v>0</v>
      </c>
      <c r="G20" s="54">
        <v>0</v>
      </c>
      <c r="H20" s="54">
        <v>0</v>
      </c>
      <c r="I20" s="54">
        <v>0</v>
      </c>
      <c r="J20" s="54">
        <v>0</v>
      </c>
      <c r="K20" s="54">
        <v>0</v>
      </c>
      <c r="L20" s="54">
        <v>0</v>
      </c>
      <c r="M20" s="54">
        <v>489.01860500000021</v>
      </c>
      <c r="N20" s="54">
        <v>166.037454</v>
      </c>
      <c r="O20" s="54">
        <v>0</v>
      </c>
      <c r="P20" s="54">
        <v>0</v>
      </c>
      <c r="Q20" s="54">
        <v>0</v>
      </c>
      <c r="R20" s="61">
        <v>655.05605900000023</v>
      </c>
      <c r="S20" s="54">
        <v>655.05605900000023</v>
      </c>
    </row>
    <row r="21" spans="3:19" x14ac:dyDescent="0.35">
      <c r="C21" s="10" t="s">
        <v>616</v>
      </c>
      <c r="D21" s="54">
        <v>0</v>
      </c>
      <c r="E21" s="54">
        <v>0</v>
      </c>
      <c r="F21" s="54">
        <v>0</v>
      </c>
      <c r="G21" s="54">
        <v>0</v>
      </c>
      <c r="H21" s="54">
        <v>0</v>
      </c>
      <c r="I21" s="54">
        <v>0</v>
      </c>
      <c r="J21" s="54">
        <v>0</v>
      </c>
      <c r="K21" s="54">
        <v>0</v>
      </c>
      <c r="L21" s="54">
        <v>0</v>
      </c>
      <c r="M21" s="54">
        <v>0</v>
      </c>
      <c r="N21" s="54">
        <v>0</v>
      </c>
      <c r="O21" s="54">
        <v>0</v>
      </c>
      <c r="P21" s="54">
        <v>0</v>
      </c>
      <c r="Q21" s="54">
        <v>0</v>
      </c>
      <c r="R21" s="61">
        <v>0</v>
      </c>
      <c r="S21" s="54">
        <v>0</v>
      </c>
    </row>
    <row r="22" spans="3:19" x14ac:dyDescent="0.35">
      <c r="C22" s="10" t="s">
        <v>617</v>
      </c>
      <c r="D22" s="54">
        <v>75038.192481000006</v>
      </c>
      <c r="E22" s="54">
        <v>0</v>
      </c>
      <c r="F22" s="54">
        <v>0</v>
      </c>
      <c r="G22" s="54">
        <v>0</v>
      </c>
      <c r="H22" s="54">
        <v>0</v>
      </c>
      <c r="I22" s="54">
        <v>0</v>
      </c>
      <c r="J22" s="54">
        <v>1157.4791720000001</v>
      </c>
      <c r="K22" s="54">
        <v>0</v>
      </c>
      <c r="L22" s="54">
        <v>0</v>
      </c>
      <c r="M22" s="54">
        <v>0</v>
      </c>
      <c r="N22" s="54">
        <v>0</v>
      </c>
      <c r="O22" s="54">
        <v>0</v>
      </c>
      <c r="P22" s="54">
        <v>0</v>
      </c>
      <c r="Q22" s="54">
        <v>0</v>
      </c>
      <c r="R22" s="61">
        <v>76195.671653000012</v>
      </c>
      <c r="S22" s="54">
        <v>76195.671653000012</v>
      </c>
    </row>
    <row r="23" spans="3:19" ht="20" x14ac:dyDescent="0.35">
      <c r="C23" s="10" t="s">
        <v>618</v>
      </c>
      <c r="D23" s="54">
        <v>0</v>
      </c>
      <c r="E23" s="54">
        <v>0</v>
      </c>
      <c r="F23" s="54">
        <v>0</v>
      </c>
      <c r="G23" s="54">
        <v>0</v>
      </c>
      <c r="H23" s="54">
        <v>0</v>
      </c>
      <c r="I23" s="54">
        <v>0</v>
      </c>
      <c r="J23" s="54">
        <v>0</v>
      </c>
      <c r="K23" s="54">
        <v>0</v>
      </c>
      <c r="L23" s="54">
        <v>0</v>
      </c>
      <c r="M23" s="54">
        <v>0</v>
      </c>
      <c r="N23" s="54">
        <v>0</v>
      </c>
      <c r="O23" s="54">
        <v>0</v>
      </c>
      <c r="P23" s="54">
        <v>0</v>
      </c>
      <c r="Q23" s="54">
        <v>0</v>
      </c>
      <c r="R23" s="61">
        <v>0</v>
      </c>
      <c r="S23" s="54">
        <v>0</v>
      </c>
    </row>
    <row r="24" spans="3:19" ht="20" x14ac:dyDescent="0.35">
      <c r="C24" s="10" t="s">
        <v>619</v>
      </c>
      <c r="D24" s="54">
        <v>0</v>
      </c>
      <c r="E24" s="54">
        <v>0</v>
      </c>
      <c r="F24" s="54">
        <v>0</v>
      </c>
      <c r="G24" s="54">
        <v>0</v>
      </c>
      <c r="H24" s="54">
        <v>0</v>
      </c>
      <c r="I24" s="54">
        <v>0</v>
      </c>
      <c r="J24" s="54">
        <v>0</v>
      </c>
      <c r="K24" s="54">
        <v>0</v>
      </c>
      <c r="L24" s="54">
        <v>0</v>
      </c>
      <c r="M24" s="54">
        <v>0</v>
      </c>
      <c r="N24" s="54">
        <v>0</v>
      </c>
      <c r="O24" s="54">
        <v>0</v>
      </c>
      <c r="P24" s="54">
        <v>0</v>
      </c>
      <c r="Q24" s="54">
        <v>0</v>
      </c>
      <c r="R24" s="61">
        <v>0</v>
      </c>
      <c r="S24" s="54">
        <v>0</v>
      </c>
    </row>
    <row r="25" spans="3:19" x14ac:dyDescent="0.35">
      <c r="C25" s="10" t="s">
        <v>620</v>
      </c>
      <c r="D25" s="54">
        <v>0</v>
      </c>
      <c r="E25" s="54">
        <v>0</v>
      </c>
      <c r="F25" s="54">
        <v>0</v>
      </c>
      <c r="G25" s="54">
        <v>0</v>
      </c>
      <c r="H25" s="54">
        <v>0</v>
      </c>
      <c r="I25" s="54">
        <v>0</v>
      </c>
      <c r="J25" s="54">
        <v>0</v>
      </c>
      <c r="K25" s="54">
        <v>0</v>
      </c>
      <c r="L25" s="54">
        <v>0</v>
      </c>
      <c r="M25" s="54">
        <v>0</v>
      </c>
      <c r="N25" s="54">
        <v>0</v>
      </c>
      <c r="O25" s="54">
        <v>0</v>
      </c>
      <c r="P25" s="54">
        <v>0</v>
      </c>
      <c r="Q25" s="54">
        <v>0</v>
      </c>
      <c r="R25" s="61">
        <v>0</v>
      </c>
      <c r="S25" s="54">
        <v>0</v>
      </c>
    </row>
    <row r="26" spans="3:19" x14ac:dyDescent="0.35">
      <c r="C26" s="10" t="s">
        <v>629</v>
      </c>
      <c r="D26" s="54">
        <v>51.622939212999981</v>
      </c>
      <c r="E26" s="54">
        <v>0</v>
      </c>
      <c r="F26" s="54">
        <v>0</v>
      </c>
      <c r="G26" s="54">
        <v>0</v>
      </c>
      <c r="H26" s="54">
        <v>0</v>
      </c>
      <c r="I26" s="54">
        <v>0</v>
      </c>
      <c r="J26" s="54">
        <v>0</v>
      </c>
      <c r="K26" s="54">
        <v>0</v>
      </c>
      <c r="L26" s="54">
        <v>0</v>
      </c>
      <c r="M26" s="54">
        <v>934.29752253707761</v>
      </c>
      <c r="N26" s="54">
        <v>0</v>
      </c>
      <c r="O26" s="54">
        <v>0</v>
      </c>
      <c r="P26" s="54">
        <v>0</v>
      </c>
      <c r="Q26" s="54">
        <v>0</v>
      </c>
      <c r="R26" s="61">
        <v>985.92046175007761</v>
      </c>
      <c r="S26" s="54">
        <v>985.92046175007761</v>
      </c>
    </row>
    <row r="27" spans="3:19" ht="15" thickBot="1" x14ac:dyDescent="0.4">
      <c r="C27" s="205" t="s">
        <v>139</v>
      </c>
      <c r="D27" s="216">
        <v>446402.96547421295</v>
      </c>
      <c r="E27" s="216">
        <v>0</v>
      </c>
      <c r="F27" s="216">
        <v>0</v>
      </c>
      <c r="G27" s="216">
        <v>0</v>
      </c>
      <c r="H27" s="216">
        <v>0</v>
      </c>
      <c r="I27" s="216">
        <v>0</v>
      </c>
      <c r="J27" s="216">
        <v>1157.4791720000001</v>
      </c>
      <c r="K27" s="216">
        <v>0</v>
      </c>
      <c r="L27" s="216">
        <v>26405.997248500003</v>
      </c>
      <c r="M27" s="216">
        <v>2534.7887100370781</v>
      </c>
      <c r="N27" s="216">
        <v>166.037454</v>
      </c>
      <c r="O27" s="216">
        <v>0</v>
      </c>
      <c r="P27" s="216">
        <v>0</v>
      </c>
      <c r="Q27" s="216">
        <v>0</v>
      </c>
      <c r="R27" s="216">
        <v>476667.26805875002</v>
      </c>
      <c r="S27" s="216">
        <v>476667.26805875002</v>
      </c>
    </row>
    <row r="28" spans="3:19" x14ac:dyDescent="0.35">
      <c r="C28" s="522" t="s">
        <v>632</v>
      </c>
      <c r="D28" s="522"/>
      <c r="E28" s="522"/>
      <c r="F28" s="522"/>
      <c r="G28" s="522"/>
      <c r="H28" s="522"/>
      <c r="I28" s="522"/>
      <c r="J28" s="522"/>
      <c r="K28" s="522"/>
      <c r="L28" s="522"/>
      <c r="M28" s="522"/>
      <c r="N28" s="522"/>
      <c r="O28" s="522"/>
      <c r="P28" s="522"/>
      <c r="Q28" s="522"/>
      <c r="R28" s="522"/>
      <c r="S28" s="522"/>
    </row>
    <row r="29" spans="3:19" x14ac:dyDescent="0.35">
      <c r="C29" s="315"/>
    </row>
  </sheetData>
  <sheetProtection algorithmName="SHA-512" hashValue="3EMGleBzsPgmcyHJjauazkrl0Xplvs4YkOIjv1LlhG5pvkgmm/Zyf/xuwuhMRysOl8grl2Uw6WnfybeWMojVVg==" saltValue="r3VM1kyCetwKO7Pqr/zAtw==" spinCount="100000" sheet="1" formatCells="0" formatColumns="0" formatRows="0" insertColumns="0" insertRows="0" insertHyperlinks="0" deleteColumns="0" deleteRows="0" sort="0" autoFilter="0" pivotTables="0"/>
  <mergeCells count="5">
    <mergeCell ref="C28:S28"/>
    <mergeCell ref="B6:I6"/>
    <mergeCell ref="C9:C10"/>
    <mergeCell ref="D9:Q9"/>
    <mergeCell ref="C8:S8"/>
  </mergeCells>
  <hyperlinks>
    <hyperlink ref="B2" location="Tartalom!A1" display="Back to contents page" xr:uid="{00000000-0004-0000-2100-000000000000}"/>
    <hyperlink ref="B2:C2" location="CONTENTS!A1" display="Back to contents page" xr:uid="{00000000-0004-0000-2100-000001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J21"/>
  <sheetViews>
    <sheetView showGridLines="0" zoomScale="85" zoomScaleNormal="85" workbookViewId="0">
      <selection activeCell="G36" sqref="G36"/>
    </sheetView>
  </sheetViews>
  <sheetFormatPr defaultRowHeight="14.5" x14ac:dyDescent="0.35"/>
  <cols>
    <col min="1" max="1" width="4.453125" customWidth="1"/>
    <col min="2" max="2" width="5.81640625" customWidth="1"/>
    <col min="3" max="3" width="64" customWidth="1"/>
    <col min="4" max="5" width="18.1796875" customWidth="1"/>
    <col min="6" max="6" width="16.1796875" customWidth="1"/>
    <col min="7" max="7" width="14.81640625" customWidth="1"/>
    <col min="8" max="8" width="12.81640625" customWidth="1"/>
    <col min="9" max="9" width="17.54296875" customWidth="1"/>
    <col min="10" max="10" width="12.81640625" customWidth="1"/>
  </cols>
  <sheetData>
    <row r="1" spans="2:10" ht="12.75" customHeight="1" x14ac:dyDescent="0.35"/>
    <row r="2" spans="2:10" x14ac:dyDescent="0.35">
      <c r="B2" s="163" t="s">
        <v>0</v>
      </c>
      <c r="C2" s="100"/>
    </row>
    <row r="3" spans="2:10" x14ac:dyDescent="0.35">
      <c r="B3" s="1"/>
      <c r="C3" s="1"/>
    </row>
    <row r="4" spans="2:10" ht="15.5" x14ac:dyDescent="0.35">
      <c r="B4" s="19" t="s">
        <v>635</v>
      </c>
      <c r="C4" s="2"/>
    </row>
    <row r="5" spans="2:10" ht="2.15" customHeight="1" x14ac:dyDescent="0.35">
      <c r="B5" s="1"/>
      <c r="C5" s="1"/>
    </row>
    <row r="6" spans="2:10" ht="2.15" customHeight="1" x14ac:dyDescent="0.35">
      <c r="B6" s="445"/>
      <c r="C6" s="445"/>
      <c r="D6" s="445"/>
      <c r="E6" s="445"/>
      <c r="F6" s="445"/>
      <c r="G6" s="445"/>
      <c r="H6" s="445"/>
      <c r="I6" s="445"/>
    </row>
    <row r="7" spans="2:10" ht="2.15" customHeight="1" x14ac:dyDescent="0.35">
      <c r="B7" s="3"/>
      <c r="C7" s="4"/>
    </row>
    <row r="8" spans="2:10" ht="15" thickBot="1" x14ac:dyDescent="0.4">
      <c r="B8" s="32"/>
      <c r="C8" s="458" t="str">
        <f>+Contents!B3</f>
        <v>31.12.2021</v>
      </c>
      <c r="D8" s="458"/>
      <c r="E8" s="458"/>
      <c r="F8" s="458"/>
      <c r="G8" s="458"/>
      <c r="H8" s="458"/>
      <c r="I8" s="458"/>
      <c r="J8" s="458"/>
    </row>
    <row r="9" spans="2:10" ht="49.5" customHeight="1" x14ac:dyDescent="0.35">
      <c r="B9" s="217"/>
      <c r="C9" s="511" t="s">
        <v>146</v>
      </c>
      <c r="D9" s="523" t="s">
        <v>646</v>
      </c>
      <c r="E9" s="523" t="s">
        <v>647</v>
      </c>
      <c r="F9" s="525" t="s">
        <v>85</v>
      </c>
      <c r="G9" s="525" t="s">
        <v>648</v>
      </c>
      <c r="H9" s="523" t="s">
        <v>649</v>
      </c>
      <c r="I9" s="511" t="s">
        <v>195</v>
      </c>
      <c r="J9" s="523" t="s">
        <v>650</v>
      </c>
    </row>
    <row r="10" spans="2:10" ht="45" customHeight="1" thickBot="1" x14ac:dyDescent="0.4">
      <c r="B10" s="50"/>
      <c r="C10" s="512"/>
      <c r="D10" s="524"/>
      <c r="E10" s="524"/>
      <c r="F10" s="526"/>
      <c r="G10" s="526"/>
      <c r="H10" s="524"/>
      <c r="I10" s="512"/>
      <c r="J10" s="524"/>
    </row>
    <row r="11" spans="2:10" x14ac:dyDescent="0.35">
      <c r="B11" s="113" t="s">
        <v>9</v>
      </c>
      <c r="C11" s="44" t="s">
        <v>636</v>
      </c>
      <c r="D11" s="218">
        <v>0</v>
      </c>
      <c r="E11" s="218">
        <v>0</v>
      </c>
      <c r="F11" s="219"/>
      <c r="G11" s="221">
        <v>0</v>
      </c>
      <c r="H11" s="212">
        <v>0</v>
      </c>
      <c r="I11" s="212">
        <v>0</v>
      </c>
      <c r="J11" s="212">
        <v>0</v>
      </c>
    </row>
    <row r="12" spans="2:10" x14ac:dyDescent="0.35">
      <c r="B12" s="64" t="s">
        <v>10</v>
      </c>
      <c r="C12" s="44" t="s">
        <v>637</v>
      </c>
      <c r="D12" s="218">
        <v>0</v>
      </c>
      <c r="E12" s="218">
        <v>0</v>
      </c>
      <c r="F12" s="219"/>
      <c r="G12" s="221">
        <v>0</v>
      </c>
      <c r="H12" s="212">
        <v>0</v>
      </c>
      <c r="I12" s="212">
        <v>0</v>
      </c>
      <c r="J12" s="212">
        <v>0</v>
      </c>
    </row>
    <row r="13" spans="2:10" x14ac:dyDescent="0.35">
      <c r="B13" s="98">
        <v>1</v>
      </c>
      <c r="C13" s="44" t="s">
        <v>638</v>
      </c>
      <c r="D13" s="218">
        <v>0</v>
      </c>
      <c r="E13" s="218">
        <v>0</v>
      </c>
      <c r="F13" s="219"/>
      <c r="G13" s="221">
        <v>1.4</v>
      </c>
      <c r="H13" s="212">
        <v>0</v>
      </c>
      <c r="I13" s="212">
        <v>0</v>
      </c>
      <c r="J13" s="212">
        <v>0</v>
      </c>
    </row>
    <row r="14" spans="2:10" x14ac:dyDescent="0.35">
      <c r="B14" s="98">
        <v>2</v>
      </c>
      <c r="C14" s="201" t="s">
        <v>639</v>
      </c>
      <c r="D14" s="222"/>
      <c r="E14" s="219"/>
      <c r="F14" s="212">
        <v>0</v>
      </c>
      <c r="G14" s="212">
        <v>0</v>
      </c>
      <c r="H14" s="212">
        <v>0</v>
      </c>
      <c r="I14" s="212">
        <v>0</v>
      </c>
      <c r="J14" s="212">
        <v>0</v>
      </c>
    </row>
    <row r="15" spans="2:10" x14ac:dyDescent="0.35">
      <c r="B15" s="98" t="s">
        <v>86</v>
      </c>
      <c r="C15" s="202" t="s">
        <v>640</v>
      </c>
      <c r="D15" s="222"/>
      <c r="E15" s="219"/>
      <c r="F15" s="212">
        <v>0</v>
      </c>
      <c r="G15" s="219"/>
      <c r="H15" s="212">
        <v>0</v>
      </c>
      <c r="I15" s="212">
        <v>0</v>
      </c>
      <c r="J15" s="212">
        <v>0</v>
      </c>
    </row>
    <row r="16" spans="2:10" x14ac:dyDescent="0.35">
      <c r="B16" s="98" t="s">
        <v>87</v>
      </c>
      <c r="C16" s="202" t="s">
        <v>641</v>
      </c>
      <c r="D16" s="219"/>
      <c r="E16" s="219"/>
      <c r="F16" s="212">
        <v>0</v>
      </c>
      <c r="G16" s="219"/>
      <c r="H16" s="212">
        <v>0</v>
      </c>
      <c r="I16" s="212">
        <v>0</v>
      </c>
      <c r="J16" s="212">
        <v>0</v>
      </c>
    </row>
    <row r="17" spans="2:10" x14ac:dyDescent="0.35">
      <c r="B17" s="98" t="s">
        <v>88</v>
      </c>
      <c r="C17" s="202" t="s">
        <v>642</v>
      </c>
      <c r="D17" s="219"/>
      <c r="E17" s="219"/>
      <c r="F17" s="212">
        <v>0</v>
      </c>
      <c r="G17" s="219"/>
      <c r="H17" s="212">
        <v>0</v>
      </c>
      <c r="I17" s="212">
        <v>0</v>
      </c>
      <c r="J17" s="212">
        <v>0</v>
      </c>
    </row>
    <row r="18" spans="2:10" x14ac:dyDescent="0.35">
      <c r="B18" s="98">
        <v>3</v>
      </c>
      <c r="C18" s="201" t="s">
        <v>643</v>
      </c>
      <c r="D18" s="219"/>
      <c r="E18" s="219"/>
      <c r="F18" s="219"/>
      <c r="G18" s="219"/>
      <c r="H18" s="212">
        <v>0</v>
      </c>
      <c r="I18" s="212">
        <v>0</v>
      </c>
      <c r="J18" s="212">
        <v>0</v>
      </c>
    </row>
    <row r="19" spans="2:10" x14ac:dyDescent="0.35">
      <c r="B19" s="98">
        <v>4</v>
      </c>
      <c r="C19" s="201" t="s">
        <v>644</v>
      </c>
      <c r="D19" s="219"/>
      <c r="E19" s="219"/>
      <c r="F19" s="219"/>
      <c r="G19" s="219"/>
      <c r="H19" s="212">
        <v>0</v>
      </c>
      <c r="I19" s="212">
        <v>0</v>
      </c>
      <c r="J19" s="212">
        <v>0</v>
      </c>
    </row>
    <row r="20" spans="2:10" x14ac:dyDescent="0.35">
      <c r="B20" s="98">
        <v>5</v>
      </c>
      <c r="C20" s="201" t="s">
        <v>645</v>
      </c>
      <c r="D20" s="219"/>
      <c r="E20" s="219"/>
      <c r="F20" s="219"/>
      <c r="G20" s="219"/>
      <c r="H20" s="212">
        <v>0</v>
      </c>
      <c r="I20" s="212">
        <v>0</v>
      </c>
      <c r="J20" s="212">
        <v>0</v>
      </c>
    </row>
    <row r="21" spans="2:10" ht="15" thickBot="1" x14ac:dyDescent="0.4">
      <c r="B21" s="110">
        <v>6</v>
      </c>
      <c r="C21" s="199" t="s">
        <v>139</v>
      </c>
      <c r="D21" s="223"/>
      <c r="E21" s="223"/>
      <c r="F21" s="223"/>
      <c r="G21" s="223"/>
      <c r="H21" s="220">
        <v>0</v>
      </c>
      <c r="I21" s="220">
        <v>0</v>
      </c>
      <c r="J21" s="220">
        <v>0</v>
      </c>
    </row>
  </sheetData>
  <sheetProtection algorithmName="SHA-512" hashValue="R20kojf41MXlPCaUwnpGSEeDTFwAqI4R6jSaoZTQlbUGumgvVvjsCpeA+QkqGwzt44yC9j5s/LijCe0z0Ddizg==" saltValue="Qp2R3u6xGL0RHxpKq9vvzg==" spinCount="100000" sheet="1" formatCells="0" formatColumns="0" formatRows="0" insertColumns="0" insertRows="0" insertHyperlinks="0" deleteColumns="0" deleteRows="0" sort="0" autoFilter="0" pivotTables="0"/>
  <mergeCells count="10">
    <mergeCell ref="C8:J8"/>
    <mergeCell ref="B6:I6"/>
    <mergeCell ref="D9:D10"/>
    <mergeCell ref="E9:E10"/>
    <mergeCell ref="F9:F10"/>
    <mergeCell ref="G9:G10"/>
    <mergeCell ref="H9:H10"/>
    <mergeCell ref="I9:I10"/>
    <mergeCell ref="J9:J10"/>
    <mergeCell ref="C9:C10"/>
  </mergeCells>
  <hyperlinks>
    <hyperlink ref="B2" location="Tartalom!A1" display="Back to contents page" xr:uid="{00000000-0004-0000-2200-000000000000}"/>
    <hyperlink ref="B2:C2" location="CONTENTS!A1" display="Back to contents page" xr:uid="{00000000-0004-0000-2200-000001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E16"/>
  <sheetViews>
    <sheetView showGridLines="0" zoomScale="80" zoomScaleNormal="80" workbookViewId="0">
      <selection activeCell="E19" sqref="E19"/>
    </sheetView>
  </sheetViews>
  <sheetFormatPr defaultRowHeight="14.5" x14ac:dyDescent="0.35"/>
  <cols>
    <col min="1" max="1" width="4.453125" customWidth="1"/>
    <col min="2" max="2" width="5" customWidth="1"/>
    <col min="3" max="3" width="60.1796875" customWidth="1"/>
    <col min="4" max="5" width="18.1796875" customWidth="1"/>
  </cols>
  <sheetData>
    <row r="1" spans="2:5" ht="12.75" customHeight="1" x14ac:dyDescent="0.35"/>
    <row r="2" spans="2:5" x14ac:dyDescent="0.35">
      <c r="B2" s="163" t="s">
        <v>0</v>
      </c>
      <c r="C2" s="100"/>
    </row>
    <row r="3" spans="2:5" x14ac:dyDescent="0.35">
      <c r="B3" s="1"/>
      <c r="C3" s="1"/>
    </row>
    <row r="4" spans="2:5" ht="15.5" x14ac:dyDescent="0.35">
      <c r="B4" s="19" t="s">
        <v>657</v>
      </c>
      <c r="C4" s="2"/>
    </row>
    <row r="5" spans="2:5" ht="2.15" customHeight="1" x14ac:dyDescent="0.35">
      <c r="B5" s="1"/>
      <c r="C5" s="1"/>
    </row>
    <row r="6" spans="2:5" ht="2.15" customHeight="1" x14ac:dyDescent="0.35">
      <c r="B6" s="445"/>
      <c r="C6" s="445"/>
      <c r="D6" s="445"/>
      <c r="E6" s="445"/>
    </row>
    <row r="7" spans="2:5" ht="2.15" customHeight="1" x14ac:dyDescent="0.35">
      <c r="B7" s="3"/>
      <c r="C7" s="4"/>
    </row>
    <row r="8" spans="2:5" ht="15" thickBot="1" x14ac:dyDescent="0.4">
      <c r="B8" s="32"/>
      <c r="C8" s="458" t="str">
        <f>+Contents!B3</f>
        <v>31.12.2021</v>
      </c>
      <c r="D8" s="458"/>
      <c r="E8" s="458"/>
    </row>
    <row r="9" spans="2:5" ht="49.5" customHeight="1" x14ac:dyDescent="0.35">
      <c r="B9" s="217"/>
      <c r="C9" s="511" t="s">
        <v>146</v>
      </c>
      <c r="D9" s="523" t="s">
        <v>195</v>
      </c>
      <c r="E9" s="523" t="s">
        <v>650</v>
      </c>
    </row>
    <row r="10" spans="2:5" ht="45" customHeight="1" thickBot="1" x14ac:dyDescent="0.4">
      <c r="B10" s="50"/>
      <c r="C10" s="512"/>
      <c r="D10" s="524"/>
      <c r="E10" s="524"/>
    </row>
    <row r="11" spans="2:5" x14ac:dyDescent="0.35">
      <c r="B11" s="109">
        <v>1</v>
      </c>
      <c r="C11" s="225" t="s">
        <v>651</v>
      </c>
      <c r="D11" s="218">
        <v>0</v>
      </c>
      <c r="E11" s="218">
        <v>0</v>
      </c>
    </row>
    <row r="12" spans="2:5" x14ac:dyDescent="0.35">
      <c r="B12" s="98">
        <v>2</v>
      </c>
      <c r="C12" s="226" t="s">
        <v>652</v>
      </c>
      <c r="D12" s="222"/>
      <c r="E12" s="218">
        <v>0</v>
      </c>
    </row>
    <row r="13" spans="2:5" x14ac:dyDescent="0.35">
      <c r="B13" s="98">
        <v>3</v>
      </c>
      <c r="C13" s="226" t="s">
        <v>653</v>
      </c>
      <c r="D13" s="222"/>
      <c r="E13" s="227">
        <v>0</v>
      </c>
    </row>
    <row r="14" spans="2:5" x14ac:dyDescent="0.35">
      <c r="B14" s="98">
        <v>4</v>
      </c>
      <c r="C14" s="228" t="s">
        <v>654</v>
      </c>
      <c r="D14" s="218">
        <v>0</v>
      </c>
      <c r="E14" s="224">
        <v>0</v>
      </c>
    </row>
    <row r="15" spans="2:5" ht="20.5" customHeight="1" x14ac:dyDescent="0.35">
      <c r="B15" s="98" t="s">
        <v>12</v>
      </c>
      <c r="C15" s="229" t="s">
        <v>655</v>
      </c>
      <c r="D15" s="218">
        <v>0</v>
      </c>
      <c r="E15" s="224">
        <v>0</v>
      </c>
    </row>
    <row r="16" spans="2:5" ht="22.5" customHeight="1" thickBot="1" x14ac:dyDescent="0.4">
      <c r="B16" s="110">
        <v>5</v>
      </c>
      <c r="C16" s="230" t="s">
        <v>656</v>
      </c>
      <c r="D16" s="220">
        <v>0</v>
      </c>
      <c r="E16" s="220">
        <v>0</v>
      </c>
    </row>
  </sheetData>
  <sheetProtection algorithmName="SHA-512" hashValue="ajJyXVWjveZLuzPORRqdD8UIpAWjqwafkx+HVkSFMkLsg3rQOkZSUqIsfwKkeuezwpuaqpmq/v8pb6w/JNGxLg==" saltValue="dXF+W9Wi+DP21LxhEyre7w==" spinCount="100000" sheet="1" formatCells="0" formatColumns="0" formatRows="0" insertColumns="0" insertRows="0" insertHyperlinks="0" deleteColumns="0" deleteRows="0" sort="0" autoFilter="0" pivotTables="0"/>
  <mergeCells count="5">
    <mergeCell ref="C8:E8"/>
    <mergeCell ref="B6:E6"/>
    <mergeCell ref="D9:D10"/>
    <mergeCell ref="E9:E10"/>
    <mergeCell ref="C9:C10"/>
  </mergeCells>
  <hyperlinks>
    <hyperlink ref="B2" location="Tartalom!A1" display="Back to contents page" xr:uid="{00000000-0004-0000-2300-000000000000}"/>
    <hyperlink ref="B2:C2" location="CONTENTS!A1" display="Back to contents page" xr:uid="{00000000-0004-0000-2300-000001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O21"/>
  <sheetViews>
    <sheetView showGridLines="0" zoomScale="90" zoomScaleNormal="90" workbookViewId="0">
      <selection activeCell="C16" sqref="C16"/>
    </sheetView>
  </sheetViews>
  <sheetFormatPr defaultRowHeight="14.5" x14ac:dyDescent="0.35"/>
  <cols>
    <col min="1" max="2" width="4.453125" customWidth="1"/>
    <col min="3" max="3" width="46.81640625" customWidth="1"/>
    <col min="4" max="14" width="9.1796875" customWidth="1"/>
  </cols>
  <sheetData>
    <row r="1" spans="2:15" ht="12.75" customHeight="1" x14ac:dyDescent="0.35"/>
    <row r="2" spans="2:15" x14ac:dyDescent="0.35">
      <c r="B2" s="163" t="s">
        <v>0</v>
      </c>
      <c r="C2" s="100"/>
    </row>
    <row r="3" spans="2:15" x14ac:dyDescent="0.35">
      <c r="B3" s="1"/>
      <c r="C3" s="1"/>
    </row>
    <row r="4" spans="2:15" ht="15.5" x14ac:dyDescent="0.35">
      <c r="B4" s="19" t="s">
        <v>668</v>
      </c>
      <c r="C4" s="2"/>
    </row>
    <row r="5" spans="2:15" ht="2.15" customHeight="1" x14ac:dyDescent="0.35">
      <c r="B5" s="1"/>
      <c r="C5" s="1"/>
    </row>
    <row r="6" spans="2:15" ht="2.15" customHeight="1" x14ac:dyDescent="0.35">
      <c r="B6" s="445"/>
      <c r="C6" s="445"/>
      <c r="D6" s="445"/>
      <c r="E6" s="445"/>
      <c r="F6" s="445"/>
      <c r="G6" s="445"/>
      <c r="H6" s="445"/>
      <c r="I6" s="445"/>
      <c r="J6" s="445"/>
      <c r="K6" s="445"/>
      <c r="L6" s="445"/>
      <c r="M6" s="445"/>
      <c r="N6" s="445"/>
      <c r="O6" s="445"/>
    </row>
    <row r="7" spans="2:15" ht="2.15" customHeight="1" x14ac:dyDescent="0.35">
      <c r="B7" s="3"/>
      <c r="C7" s="4"/>
    </row>
    <row r="8" spans="2:15" ht="15" thickBot="1" x14ac:dyDescent="0.4">
      <c r="B8" s="32"/>
      <c r="C8" s="458" t="str">
        <f>+Contents!B3</f>
        <v>31.12.2021</v>
      </c>
      <c r="D8" s="458"/>
      <c r="E8" s="458"/>
      <c r="F8" s="458"/>
      <c r="G8" s="458"/>
      <c r="H8" s="458"/>
      <c r="I8" s="458"/>
      <c r="J8" s="458"/>
      <c r="K8" s="458"/>
      <c r="L8" s="458"/>
      <c r="M8" s="458"/>
      <c r="N8" s="458"/>
      <c r="O8" s="458"/>
    </row>
    <row r="9" spans="2:15" ht="15" thickBot="1" x14ac:dyDescent="0.4">
      <c r="C9" s="233" t="s">
        <v>146</v>
      </c>
      <c r="D9" s="513" t="s">
        <v>630</v>
      </c>
      <c r="E9" s="513"/>
      <c r="F9" s="513"/>
      <c r="G9" s="513"/>
      <c r="H9" s="513"/>
      <c r="I9" s="513"/>
      <c r="J9" s="513"/>
      <c r="K9" s="513"/>
      <c r="L9" s="513"/>
      <c r="M9" s="513"/>
      <c r="N9" s="513"/>
      <c r="O9" s="523" t="s">
        <v>139</v>
      </c>
    </row>
    <row r="10" spans="2:15" ht="15" thickBot="1" x14ac:dyDescent="0.4">
      <c r="C10" s="197" t="s">
        <v>667</v>
      </c>
      <c r="D10" s="231">
        <v>0</v>
      </c>
      <c r="E10" s="231">
        <v>0.02</v>
      </c>
      <c r="F10" s="231">
        <v>0.04</v>
      </c>
      <c r="G10" s="231">
        <v>0.1</v>
      </c>
      <c r="H10" s="231">
        <v>0.2</v>
      </c>
      <c r="I10" s="231">
        <v>0.5</v>
      </c>
      <c r="J10" s="231">
        <v>0.7</v>
      </c>
      <c r="K10" s="231">
        <v>0.75</v>
      </c>
      <c r="L10" s="231">
        <v>1</v>
      </c>
      <c r="M10" s="231">
        <v>1.5</v>
      </c>
      <c r="N10" s="200" t="s">
        <v>593</v>
      </c>
      <c r="O10" s="524"/>
    </row>
    <row r="11" spans="2:15" x14ac:dyDescent="0.35">
      <c r="C11" s="229" t="s">
        <v>659</v>
      </c>
      <c r="D11" s="224">
        <v>0</v>
      </c>
      <c r="E11" s="224">
        <v>0</v>
      </c>
      <c r="F11" s="224">
        <v>0</v>
      </c>
      <c r="G11" s="224">
        <v>0</v>
      </c>
      <c r="H11" s="224">
        <v>0</v>
      </c>
      <c r="I11" s="224">
        <v>0</v>
      </c>
      <c r="J11" s="224">
        <v>0</v>
      </c>
      <c r="K11" s="224">
        <v>0</v>
      </c>
      <c r="L11" s="224">
        <v>0</v>
      </c>
      <c r="M11" s="224">
        <v>0</v>
      </c>
      <c r="N11" s="224">
        <v>0</v>
      </c>
      <c r="O11" s="212">
        <v>0</v>
      </c>
    </row>
    <row r="12" spans="2:15" x14ac:dyDescent="0.35">
      <c r="C12" s="229" t="s">
        <v>660</v>
      </c>
      <c r="D12" s="212">
        <v>0</v>
      </c>
      <c r="E12" s="212">
        <v>0</v>
      </c>
      <c r="F12" s="212">
        <v>0</v>
      </c>
      <c r="G12" s="212">
        <v>0</v>
      </c>
      <c r="H12" s="212">
        <v>0</v>
      </c>
      <c r="I12" s="212">
        <v>0</v>
      </c>
      <c r="J12" s="212">
        <v>0</v>
      </c>
      <c r="K12" s="212">
        <v>0</v>
      </c>
      <c r="L12" s="212">
        <v>0</v>
      </c>
      <c r="M12" s="212">
        <v>0</v>
      </c>
      <c r="N12" s="212">
        <v>0</v>
      </c>
      <c r="O12" s="212">
        <v>0</v>
      </c>
    </row>
    <row r="13" spans="2:15" x14ac:dyDescent="0.35">
      <c r="C13" s="228" t="s">
        <v>661</v>
      </c>
      <c r="D13" s="224">
        <v>0</v>
      </c>
      <c r="E13" s="224">
        <v>0</v>
      </c>
      <c r="F13" s="224">
        <v>0</v>
      </c>
      <c r="G13" s="224">
        <v>0</v>
      </c>
      <c r="H13" s="224">
        <v>0</v>
      </c>
      <c r="I13" s="224">
        <v>0</v>
      </c>
      <c r="J13" s="224">
        <v>0</v>
      </c>
      <c r="K13" s="224">
        <v>0</v>
      </c>
      <c r="L13" s="224">
        <v>0</v>
      </c>
      <c r="M13" s="224">
        <v>0</v>
      </c>
      <c r="N13" s="224">
        <v>0</v>
      </c>
      <c r="O13" s="212">
        <v>0</v>
      </c>
    </row>
    <row r="14" spans="2:15" x14ac:dyDescent="0.35">
      <c r="C14" s="225" t="s">
        <v>662</v>
      </c>
      <c r="D14" s="224">
        <v>0</v>
      </c>
      <c r="E14" s="224">
        <v>0</v>
      </c>
      <c r="F14" s="224">
        <v>0</v>
      </c>
      <c r="G14" s="224">
        <v>0</v>
      </c>
      <c r="H14" s="224">
        <v>0</v>
      </c>
      <c r="I14" s="224">
        <v>0</v>
      </c>
      <c r="J14" s="224">
        <v>0</v>
      </c>
      <c r="K14" s="224">
        <v>0</v>
      </c>
      <c r="L14" s="224">
        <v>0</v>
      </c>
      <c r="M14" s="224">
        <v>0</v>
      </c>
      <c r="N14" s="224">
        <v>0</v>
      </c>
      <c r="O14" s="212">
        <v>0</v>
      </c>
    </row>
    <row r="15" spans="2:15" x14ac:dyDescent="0.35">
      <c r="C15" s="225" t="s">
        <v>663</v>
      </c>
      <c r="D15" s="224">
        <v>0</v>
      </c>
      <c r="E15" s="224">
        <v>0</v>
      </c>
      <c r="F15" s="224">
        <v>0</v>
      </c>
      <c r="G15" s="224">
        <v>0</v>
      </c>
      <c r="H15" s="224">
        <v>0</v>
      </c>
      <c r="I15" s="224">
        <v>0</v>
      </c>
      <c r="J15" s="224">
        <v>0</v>
      </c>
      <c r="K15" s="224">
        <v>0</v>
      </c>
      <c r="L15" s="224">
        <v>0</v>
      </c>
      <c r="M15" s="224">
        <v>0</v>
      </c>
      <c r="N15" s="224">
        <v>0</v>
      </c>
      <c r="O15" s="212">
        <v>0</v>
      </c>
    </row>
    <row r="16" spans="2:15" x14ac:dyDescent="0.35">
      <c r="C16" s="225" t="s">
        <v>443</v>
      </c>
      <c r="D16" s="224">
        <v>0</v>
      </c>
      <c r="E16" s="224">
        <v>0</v>
      </c>
      <c r="F16" s="224">
        <v>0</v>
      </c>
      <c r="G16" s="224">
        <v>0</v>
      </c>
      <c r="H16" s="224">
        <v>0</v>
      </c>
      <c r="I16" s="224">
        <v>0</v>
      </c>
      <c r="J16" s="224">
        <v>0</v>
      </c>
      <c r="K16" s="224">
        <v>0</v>
      </c>
      <c r="L16" s="224">
        <v>0</v>
      </c>
      <c r="M16" s="224">
        <v>0</v>
      </c>
      <c r="N16" s="224">
        <v>0</v>
      </c>
      <c r="O16" s="212">
        <v>0</v>
      </c>
    </row>
    <row r="17" spans="3:15" x14ac:dyDescent="0.35">
      <c r="C17" s="225" t="s">
        <v>664</v>
      </c>
      <c r="D17" s="224">
        <v>0</v>
      </c>
      <c r="E17" s="224">
        <v>0</v>
      </c>
      <c r="F17" s="224">
        <v>0</v>
      </c>
      <c r="G17" s="224">
        <v>0</v>
      </c>
      <c r="H17" s="224">
        <v>0</v>
      </c>
      <c r="I17" s="224">
        <v>0</v>
      </c>
      <c r="J17" s="224">
        <v>0</v>
      </c>
      <c r="K17" s="224">
        <v>0</v>
      </c>
      <c r="L17" s="224">
        <v>0</v>
      </c>
      <c r="M17" s="224">
        <v>0</v>
      </c>
      <c r="N17" s="224">
        <v>0</v>
      </c>
      <c r="O17" s="212">
        <v>0</v>
      </c>
    </row>
    <row r="18" spans="3:15" x14ac:dyDescent="0.35">
      <c r="C18" s="225" t="s">
        <v>665</v>
      </c>
      <c r="D18" s="224">
        <v>0</v>
      </c>
      <c r="E18" s="224">
        <v>0</v>
      </c>
      <c r="F18" s="224">
        <v>0</v>
      </c>
      <c r="G18" s="224">
        <v>0</v>
      </c>
      <c r="H18" s="224">
        <v>0</v>
      </c>
      <c r="I18" s="224">
        <v>0</v>
      </c>
      <c r="J18" s="224">
        <v>0</v>
      </c>
      <c r="K18" s="224">
        <v>0</v>
      </c>
      <c r="L18" s="224">
        <v>0</v>
      </c>
      <c r="M18" s="224">
        <v>0</v>
      </c>
      <c r="N18" s="224">
        <v>0</v>
      </c>
      <c r="O18" s="212">
        <v>0</v>
      </c>
    </row>
    <row r="19" spans="3:15" x14ac:dyDescent="0.35">
      <c r="C19" s="228" t="s">
        <v>666</v>
      </c>
      <c r="D19" s="212">
        <v>0</v>
      </c>
      <c r="E19" s="212">
        <v>0</v>
      </c>
      <c r="F19" s="212">
        <v>0</v>
      </c>
      <c r="G19" s="212">
        <v>0</v>
      </c>
      <c r="H19" s="212">
        <v>0</v>
      </c>
      <c r="I19" s="212">
        <v>0</v>
      </c>
      <c r="J19" s="212">
        <v>0</v>
      </c>
      <c r="K19" s="212">
        <v>0</v>
      </c>
      <c r="L19" s="212">
        <v>0</v>
      </c>
      <c r="M19" s="212">
        <v>0</v>
      </c>
      <c r="N19" s="212">
        <v>0</v>
      </c>
      <c r="O19" s="212">
        <v>0</v>
      </c>
    </row>
    <row r="20" spans="3:15" x14ac:dyDescent="0.35">
      <c r="C20" s="225" t="s">
        <v>621</v>
      </c>
      <c r="D20" s="224">
        <v>0</v>
      </c>
      <c r="E20" s="224">
        <v>0</v>
      </c>
      <c r="F20" s="224">
        <v>0</v>
      </c>
      <c r="G20" s="224">
        <v>0</v>
      </c>
      <c r="H20" s="224">
        <v>0</v>
      </c>
      <c r="I20" s="224">
        <v>0</v>
      </c>
      <c r="J20" s="224">
        <v>0</v>
      </c>
      <c r="K20" s="224">
        <v>0</v>
      </c>
      <c r="L20" s="224">
        <v>0</v>
      </c>
      <c r="M20" s="224">
        <v>0</v>
      </c>
      <c r="N20" s="224">
        <v>0</v>
      </c>
      <c r="O20" s="212">
        <v>0</v>
      </c>
    </row>
    <row r="21" spans="3:15" ht="15" thickBot="1" x14ac:dyDescent="0.4">
      <c r="C21" s="232" t="s">
        <v>139</v>
      </c>
      <c r="D21" s="220">
        <v>0</v>
      </c>
      <c r="E21" s="220">
        <v>0</v>
      </c>
      <c r="F21" s="220">
        <v>0</v>
      </c>
      <c r="G21" s="220">
        <v>0</v>
      </c>
      <c r="H21" s="220">
        <v>0</v>
      </c>
      <c r="I21" s="220">
        <v>0</v>
      </c>
      <c r="J21" s="220">
        <v>0</v>
      </c>
      <c r="K21" s="220">
        <v>0</v>
      </c>
      <c r="L21" s="220">
        <v>0</v>
      </c>
      <c r="M21" s="220">
        <v>0</v>
      </c>
      <c r="N21" s="220">
        <v>0</v>
      </c>
      <c r="O21" s="220">
        <v>0</v>
      </c>
    </row>
  </sheetData>
  <sheetProtection algorithmName="SHA-512" hashValue="kvVTfM8RDaKxTKNLOk5Xqc8jedd1HMEzqP97ve3rHxcfaLcAuDGXglutEk14uYNbtW50BWS/aqT4eGSXz0UqGg==" saltValue="BbmdOHdfYAD/XWNCsRuwzg==" spinCount="100000" sheet="1" formatCells="0" formatColumns="0" formatRows="0" insertColumns="0" insertRows="0" insertHyperlinks="0" deleteColumns="0" deleteRows="0" sort="0" autoFilter="0" pivotTables="0"/>
  <mergeCells count="4">
    <mergeCell ref="D9:N9"/>
    <mergeCell ref="O9:O10"/>
    <mergeCell ref="B6:O6"/>
    <mergeCell ref="C8:O8"/>
  </mergeCells>
  <hyperlinks>
    <hyperlink ref="B2" location="Tartalom!A1" display="Back to contents page" xr:uid="{00000000-0004-0000-2400-000000000000}"/>
    <hyperlink ref="B2:C2" location="CONTENTS!A1" display="Back to contents page" xr:uid="{00000000-0004-0000-2400-000001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K20"/>
  <sheetViews>
    <sheetView showGridLines="0" zoomScale="80" zoomScaleNormal="80" workbookViewId="0">
      <selection activeCell="I22" sqref="I22"/>
    </sheetView>
  </sheetViews>
  <sheetFormatPr defaultRowHeight="14.5" x14ac:dyDescent="0.35"/>
  <cols>
    <col min="1" max="2" width="4.453125" customWidth="1"/>
    <col min="3" max="3" width="33" customWidth="1"/>
    <col min="4" max="11" width="14.1796875" customWidth="1"/>
  </cols>
  <sheetData>
    <row r="1" spans="2:11" ht="12.75" customHeight="1" x14ac:dyDescent="0.35"/>
    <row r="2" spans="2:11" x14ac:dyDescent="0.35">
      <c r="B2" s="163" t="s">
        <v>0</v>
      </c>
      <c r="C2" s="100"/>
    </row>
    <row r="3" spans="2:11" x14ac:dyDescent="0.35">
      <c r="B3" s="1"/>
      <c r="C3" s="1"/>
    </row>
    <row r="4" spans="2:11" ht="15.5" x14ac:dyDescent="0.35">
      <c r="B4" s="19" t="s">
        <v>684</v>
      </c>
      <c r="C4" s="2"/>
    </row>
    <row r="5" spans="2:11" ht="2.15" customHeight="1" x14ac:dyDescent="0.35">
      <c r="B5" s="1"/>
      <c r="C5" s="1"/>
    </row>
    <row r="6" spans="2:11" ht="2.15" customHeight="1" x14ac:dyDescent="0.35">
      <c r="B6" s="445"/>
      <c r="C6" s="445"/>
      <c r="D6" s="445"/>
      <c r="E6" s="445"/>
    </row>
    <row r="7" spans="2:11" ht="2.15" customHeight="1" x14ac:dyDescent="0.35">
      <c r="B7" s="3"/>
      <c r="C7" s="4"/>
    </row>
    <row r="8" spans="2:11" ht="15" thickBot="1" x14ac:dyDescent="0.4">
      <c r="B8" s="32"/>
      <c r="C8" s="458" t="str">
        <f>+Contents!B3</f>
        <v>31.12.2021</v>
      </c>
      <c r="D8" s="458"/>
      <c r="E8" s="458"/>
      <c r="F8" s="458"/>
      <c r="G8" s="458"/>
      <c r="H8" s="458"/>
      <c r="I8" s="458"/>
      <c r="J8" s="458"/>
      <c r="K8" s="458"/>
    </row>
    <row r="9" spans="2:11" ht="21.75" customHeight="1" thickBot="1" x14ac:dyDescent="0.4">
      <c r="C9" s="527" t="s">
        <v>146</v>
      </c>
      <c r="D9" s="530" t="s">
        <v>674</v>
      </c>
      <c r="E9" s="530"/>
      <c r="F9" s="530"/>
      <c r="G9" s="532"/>
      <c r="H9" s="531" t="s">
        <v>683</v>
      </c>
      <c r="I9" s="531"/>
      <c r="J9" s="531"/>
      <c r="K9" s="531"/>
    </row>
    <row r="10" spans="2:11" ht="27" customHeight="1" thickBot="1" x14ac:dyDescent="0.4">
      <c r="C10" s="528"/>
      <c r="D10" s="530" t="s">
        <v>672</v>
      </c>
      <c r="E10" s="530"/>
      <c r="F10" s="530" t="s">
        <v>673</v>
      </c>
      <c r="G10" s="532"/>
      <c r="H10" s="530" t="s">
        <v>672</v>
      </c>
      <c r="I10" s="530"/>
      <c r="J10" s="530" t="s">
        <v>673</v>
      </c>
      <c r="K10" s="530"/>
    </row>
    <row r="11" spans="2:11" ht="23.25" customHeight="1" thickBot="1" x14ac:dyDescent="0.4">
      <c r="C11" s="529" t="s">
        <v>84</v>
      </c>
      <c r="D11" s="63" t="s">
        <v>670</v>
      </c>
      <c r="E11" s="63" t="s">
        <v>671</v>
      </c>
      <c r="F11" s="63" t="s">
        <v>670</v>
      </c>
      <c r="G11" s="308" t="s">
        <v>671</v>
      </c>
      <c r="H11" s="63" t="s">
        <v>670</v>
      </c>
      <c r="I11" s="63" t="s">
        <v>671</v>
      </c>
      <c r="J11" s="63" t="s">
        <v>670</v>
      </c>
      <c r="K11" s="63" t="s">
        <v>671</v>
      </c>
    </row>
    <row r="12" spans="2:11" x14ac:dyDescent="0.35">
      <c r="C12" s="234" t="s">
        <v>675</v>
      </c>
      <c r="D12" s="174">
        <v>0</v>
      </c>
      <c r="E12" s="174">
        <v>0</v>
      </c>
      <c r="F12" s="174">
        <v>0</v>
      </c>
      <c r="G12" s="179">
        <v>0</v>
      </c>
      <c r="H12" s="174">
        <v>0</v>
      </c>
      <c r="I12" s="174">
        <v>0</v>
      </c>
      <c r="J12" s="103">
        <v>0</v>
      </c>
      <c r="K12" s="103">
        <v>0</v>
      </c>
    </row>
    <row r="13" spans="2:11" x14ac:dyDescent="0.35">
      <c r="C13" s="234" t="s">
        <v>676</v>
      </c>
      <c r="D13" s="174">
        <v>0</v>
      </c>
      <c r="E13" s="174">
        <v>0</v>
      </c>
      <c r="F13" s="174">
        <v>0</v>
      </c>
      <c r="G13" s="179">
        <v>0</v>
      </c>
      <c r="H13" s="174">
        <v>0</v>
      </c>
      <c r="I13" s="174">
        <v>0</v>
      </c>
      <c r="J13" s="103">
        <v>0</v>
      </c>
      <c r="K13" s="103">
        <v>0</v>
      </c>
    </row>
    <row r="14" spans="2:11" x14ac:dyDescent="0.35">
      <c r="C14" s="234" t="s">
        <v>677</v>
      </c>
      <c r="D14" s="174">
        <v>0</v>
      </c>
      <c r="E14" s="174">
        <v>0</v>
      </c>
      <c r="F14" s="174">
        <v>0</v>
      </c>
      <c r="G14" s="179">
        <v>0</v>
      </c>
      <c r="H14" s="174">
        <v>0</v>
      </c>
      <c r="I14" s="174">
        <v>0</v>
      </c>
      <c r="J14" s="103">
        <v>0</v>
      </c>
      <c r="K14" s="103">
        <v>0</v>
      </c>
    </row>
    <row r="15" spans="2:11" x14ac:dyDescent="0.35">
      <c r="C15" s="234" t="s">
        <v>678</v>
      </c>
      <c r="D15" s="174">
        <v>0</v>
      </c>
      <c r="E15" s="174">
        <v>0</v>
      </c>
      <c r="F15" s="174">
        <v>0</v>
      </c>
      <c r="G15" s="179">
        <v>0</v>
      </c>
      <c r="H15" s="174">
        <v>0</v>
      </c>
      <c r="I15" s="174">
        <v>0</v>
      </c>
      <c r="J15" s="103">
        <v>0</v>
      </c>
      <c r="K15" s="103">
        <v>0</v>
      </c>
    </row>
    <row r="16" spans="2:11" x14ac:dyDescent="0.35">
      <c r="C16" s="234" t="s">
        <v>679</v>
      </c>
      <c r="D16" s="174">
        <v>0</v>
      </c>
      <c r="E16" s="174">
        <v>0</v>
      </c>
      <c r="F16" s="174">
        <v>0</v>
      </c>
      <c r="G16" s="179">
        <v>0</v>
      </c>
      <c r="H16" s="174">
        <v>0</v>
      </c>
      <c r="I16" s="174">
        <v>0</v>
      </c>
      <c r="J16" s="103">
        <v>0</v>
      </c>
      <c r="K16" s="103">
        <v>0</v>
      </c>
    </row>
    <row r="17" spans="3:11" x14ac:dyDescent="0.35">
      <c r="C17" s="234" t="s">
        <v>680</v>
      </c>
      <c r="D17" s="174">
        <v>0</v>
      </c>
      <c r="E17" s="174">
        <v>0</v>
      </c>
      <c r="F17" s="174">
        <v>0</v>
      </c>
      <c r="G17" s="179">
        <v>0</v>
      </c>
      <c r="H17" s="174">
        <v>0</v>
      </c>
      <c r="I17" s="174">
        <v>0</v>
      </c>
      <c r="J17" s="103">
        <v>0</v>
      </c>
      <c r="K17" s="103">
        <v>0</v>
      </c>
    </row>
    <row r="18" spans="3:11" x14ac:dyDescent="0.35">
      <c r="C18" s="234" t="s">
        <v>681</v>
      </c>
      <c r="D18" s="174">
        <v>0</v>
      </c>
      <c r="E18" s="174">
        <v>0</v>
      </c>
      <c r="F18" s="174">
        <v>0</v>
      </c>
      <c r="G18" s="179">
        <v>0</v>
      </c>
      <c r="H18" s="174">
        <v>0</v>
      </c>
      <c r="I18" s="174">
        <v>0</v>
      </c>
      <c r="J18" s="103">
        <v>0</v>
      </c>
      <c r="K18" s="103">
        <v>0</v>
      </c>
    </row>
    <row r="19" spans="3:11" x14ac:dyDescent="0.35">
      <c r="C19" s="234" t="s">
        <v>682</v>
      </c>
      <c r="D19" s="174">
        <v>0</v>
      </c>
      <c r="E19" s="174">
        <v>0</v>
      </c>
      <c r="F19" s="174">
        <v>0</v>
      </c>
      <c r="G19" s="179">
        <v>0</v>
      </c>
      <c r="H19" s="174">
        <v>0</v>
      </c>
      <c r="I19" s="174">
        <v>0</v>
      </c>
      <c r="J19" s="103">
        <v>0</v>
      </c>
      <c r="K19" s="103">
        <v>0</v>
      </c>
    </row>
    <row r="20" spans="3:11" ht="15" thickBot="1" x14ac:dyDescent="0.4">
      <c r="C20" s="236" t="s">
        <v>139</v>
      </c>
      <c r="D20" s="237">
        <v>0</v>
      </c>
      <c r="E20" s="237">
        <v>0</v>
      </c>
      <c r="F20" s="237">
        <v>0</v>
      </c>
      <c r="G20" s="309">
        <v>0</v>
      </c>
      <c r="H20" s="237">
        <v>0</v>
      </c>
      <c r="I20" s="237">
        <v>0</v>
      </c>
      <c r="J20" s="238">
        <v>0</v>
      </c>
      <c r="K20" s="238">
        <v>0</v>
      </c>
    </row>
  </sheetData>
  <sheetProtection algorithmName="SHA-512" hashValue="hwsw2+yPSXdvsz0ObKAxqCBxcxTJE5h3ka7+mpawdQe8Saq2WsfaaDPgmV1C0VpOY35FY1Z/kkT7Jk8kPRUC1w==" saltValue="mvQ8Jxy0hsjLe+vZcf8dfw==" spinCount="100000" sheet="1" formatCells="0" formatColumns="0" formatRows="0" insertColumns="0" insertRows="0" insertHyperlinks="0" deleteColumns="0" deleteRows="0" sort="0" autoFilter="0" pivotTables="0"/>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00000000-0004-0000-2500-000000000000}"/>
    <hyperlink ref="B2:C2" location="CONTENTS!A1" display="Back to contents page" xr:uid="{00000000-0004-0000-2500-000001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E19"/>
  <sheetViews>
    <sheetView showGridLines="0" zoomScale="80" zoomScaleNormal="80" workbookViewId="0">
      <selection activeCell="G22" sqref="G22"/>
    </sheetView>
  </sheetViews>
  <sheetFormatPr defaultRowHeight="14.5" x14ac:dyDescent="0.35"/>
  <cols>
    <col min="1" max="2" width="4.453125" customWidth="1"/>
    <col min="3" max="3" width="54" customWidth="1"/>
    <col min="4" max="4" width="18.81640625" customWidth="1"/>
    <col min="5" max="5" width="17.54296875" customWidth="1"/>
  </cols>
  <sheetData>
    <row r="1" spans="2:5" ht="12.75" customHeight="1" x14ac:dyDescent="0.35"/>
    <row r="2" spans="2:5" x14ac:dyDescent="0.35">
      <c r="B2" s="163" t="s">
        <v>0</v>
      </c>
      <c r="C2" s="100"/>
    </row>
    <row r="3" spans="2:5" x14ac:dyDescent="0.35">
      <c r="B3" s="1"/>
      <c r="C3" s="1"/>
    </row>
    <row r="4" spans="2:5" ht="15.5" x14ac:dyDescent="0.35">
      <c r="B4" s="19" t="s">
        <v>686</v>
      </c>
      <c r="C4" s="2"/>
    </row>
    <row r="5" spans="2:5" ht="2.15" customHeight="1" x14ac:dyDescent="0.35">
      <c r="B5" s="1"/>
      <c r="C5" s="1"/>
    </row>
    <row r="6" spans="2:5" ht="2.15" customHeight="1" x14ac:dyDescent="0.35">
      <c r="B6" s="445"/>
      <c r="C6" s="445"/>
      <c r="D6" s="445"/>
      <c r="E6" s="445"/>
    </row>
    <row r="7" spans="2:5" ht="2.15" customHeight="1" x14ac:dyDescent="0.35">
      <c r="B7" s="3"/>
      <c r="C7" s="4"/>
    </row>
    <row r="8" spans="2:5" ht="15" thickBot="1" x14ac:dyDescent="0.4">
      <c r="B8" s="32"/>
      <c r="C8" s="458" t="str">
        <f>+Contents!B3</f>
        <v>31.12.2021</v>
      </c>
      <c r="D8" s="458"/>
      <c r="E8" s="458"/>
    </row>
    <row r="9" spans="2:5" ht="36" customHeight="1" thickBot="1" x14ac:dyDescent="0.4">
      <c r="C9" s="241" t="s">
        <v>146</v>
      </c>
      <c r="D9" s="241" t="s">
        <v>688</v>
      </c>
      <c r="E9" s="241" t="s">
        <v>689</v>
      </c>
    </row>
    <row r="10" spans="2:5" ht="23.25" customHeight="1" x14ac:dyDescent="0.35">
      <c r="C10" s="245" t="s">
        <v>690</v>
      </c>
      <c r="D10" s="246"/>
      <c r="E10" s="246"/>
    </row>
    <row r="11" spans="2:5" x14ac:dyDescent="0.35">
      <c r="C11" s="244" t="s">
        <v>691</v>
      </c>
      <c r="D11" s="240">
        <v>0</v>
      </c>
      <c r="E11" s="240">
        <v>0</v>
      </c>
    </row>
    <row r="12" spans="2:5" x14ac:dyDescent="0.35">
      <c r="C12" s="244" t="s">
        <v>692</v>
      </c>
      <c r="D12" s="240">
        <v>0</v>
      </c>
      <c r="E12" s="240">
        <v>0</v>
      </c>
    </row>
    <row r="13" spans="2:5" x14ac:dyDescent="0.35">
      <c r="C13" s="244" t="s">
        <v>693</v>
      </c>
      <c r="D13" s="240">
        <v>0</v>
      </c>
      <c r="E13" s="240">
        <v>0</v>
      </c>
    </row>
    <row r="14" spans="2:5" x14ac:dyDescent="0.35">
      <c r="C14" s="244" t="s">
        <v>694</v>
      </c>
      <c r="D14" s="195">
        <v>0</v>
      </c>
      <c r="E14" s="195">
        <v>0</v>
      </c>
    </row>
    <row r="15" spans="2:5" x14ac:dyDescent="0.35">
      <c r="C15" s="244" t="s">
        <v>695</v>
      </c>
      <c r="D15" s="195">
        <v>0</v>
      </c>
      <c r="E15" s="195">
        <v>0</v>
      </c>
    </row>
    <row r="16" spans="2:5" x14ac:dyDescent="0.35">
      <c r="C16" s="247" t="s">
        <v>696</v>
      </c>
      <c r="D16" s="248">
        <v>0</v>
      </c>
      <c r="E16" s="248">
        <v>0</v>
      </c>
    </row>
    <row r="17" spans="3:5" x14ac:dyDescent="0.35">
      <c r="C17" s="239" t="s">
        <v>697</v>
      </c>
      <c r="D17" s="215"/>
      <c r="E17" s="215"/>
    </row>
    <row r="18" spans="3:5" x14ac:dyDescent="0.35">
      <c r="C18" s="244" t="s">
        <v>698</v>
      </c>
      <c r="D18" s="174">
        <v>0</v>
      </c>
      <c r="E18" s="174">
        <v>0</v>
      </c>
    </row>
    <row r="19" spans="3:5" ht="15" thickBot="1" x14ac:dyDescent="0.4">
      <c r="C19" s="249" t="s">
        <v>699</v>
      </c>
      <c r="D19" s="242">
        <v>0</v>
      </c>
      <c r="E19" s="242">
        <v>0</v>
      </c>
    </row>
  </sheetData>
  <sheetProtection algorithmName="SHA-512" hashValue="tXh/TDW5UmizH0wfGXfvHYlZfh9aSE2k9uVRz85CkZ6O/wvjRj5AErnP+ed0tlfYIhF7momgBKhP/20VCgWjrA==" saltValue="lxo/kbVDIEGGdStqrCkJxA==" spinCount="100000" sheet="1" formatCells="0" formatColumns="0" formatRows="0" insertColumns="0" insertRows="0" insertHyperlinks="0" deleteColumns="0" deleteRows="0" sort="0" autoFilter="0" pivotTables="0"/>
  <mergeCells count="2">
    <mergeCell ref="C8:E8"/>
    <mergeCell ref="B6:E6"/>
  </mergeCells>
  <hyperlinks>
    <hyperlink ref="B2" location="Tartalom!A1" display="Back to contents page" xr:uid="{00000000-0004-0000-2600-000000000000}"/>
    <hyperlink ref="B2:C2" location="CONTENTS!A1" display="Back to contents page" xr:uid="{00000000-0004-0000-2600-000001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E29"/>
  <sheetViews>
    <sheetView showGridLines="0" zoomScale="80" zoomScaleNormal="80" workbookViewId="0">
      <selection activeCell="G18" sqref="G18"/>
    </sheetView>
  </sheetViews>
  <sheetFormatPr defaultRowHeight="14.5" x14ac:dyDescent="0.35"/>
  <cols>
    <col min="1" max="2" width="4.453125" customWidth="1"/>
    <col min="3" max="3" width="65" customWidth="1"/>
    <col min="4" max="4" width="18.81640625" customWidth="1"/>
    <col min="5" max="5" width="17.54296875" customWidth="1"/>
  </cols>
  <sheetData>
    <row r="1" spans="2:5" ht="12.75" customHeight="1" x14ac:dyDescent="0.35"/>
    <row r="2" spans="2:5" x14ac:dyDescent="0.35">
      <c r="B2" s="163" t="s">
        <v>0</v>
      </c>
      <c r="C2" s="100"/>
    </row>
    <row r="3" spans="2:5" x14ac:dyDescent="0.35">
      <c r="B3" s="1"/>
      <c r="C3" s="1"/>
    </row>
    <row r="4" spans="2:5" ht="15.5" x14ac:dyDescent="0.35">
      <c r="B4" s="19" t="s">
        <v>700</v>
      </c>
      <c r="C4" s="2"/>
    </row>
    <row r="5" spans="2:5" ht="2.15" customHeight="1" x14ac:dyDescent="0.35">
      <c r="B5" s="1"/>
      <c r="C5" s="1"/>
    </row>
    <row r="6" spans="2:5" ht="2.15" customHeight="1" x14ac:dyDescent="0.35">
      <c r="B6" s="445"/>
      <c r="C6" s="445"/>
      <c r="D6" s="445"/>
      <c r="E6" s="445"/>
    </row>
    <row r="7" spans="2:5" ht="2.15" customHeight="1" x14ac:dyDescent="0.35">
      <c r="B7" s="3"/>
      <c r="C7" s="4"/>
    </row>
    <row r="8" spans="2:5" ht="15" thickBot="1" x14ac:dyDescent="0.4">
      <c r="B8" s="32"/>
      <c r="C8" s="458" t="str">
        <f>+Contents!B3</f>
        <v>31.12.2021</v>
      </c>
      <c r="D8" s="458"/>
      <c r="E8" s="458"/>
    </row>
    <row r="9" spans="2:5" ht="36" customHeight="1" thickBot="1" x14ac:dyDescent="0.4">
      <c r="C9" s="329" t="s">
        <v>146</v>
      </c>
      <c r="D9" s="329" t="s">
        <v>195</v>
      </c>
      <c r="E9" s="235" t="s">
        <v>650</v>
      </c>
    </row>
    <row r="10" spans="2:5" ht="23.25" customHeight="1" x14ac:dyDescent="0.35">
      <c r="C10" s="239" t="s">
        <v>701</v>
      </c>
      <c r="D10" s="222"/>
      <c r="E10" s="331">
        <v>0</v>
      </c>
    </row>
    <row r="11" spans="2:5" ht="26" customHeight="1" x14ac:dyDescent="0.35">
      <c r="C11" s="243" t="s">
        <v>702</v>
      </c>
      <c r="D11" s="212">
        <v>0</v>
      </c>
      <c r="E11" s="212">
        <v>0</v>
      </c>
    </row>
    <row r="12" spans="2:5" x14ac:dyDescent="0.35">
      <c r="C12" s="244" t="s">
        <v>703</v>
      </c>
      <c r="D12" s="212">
        <v>0</v>
      </c>
      <c r="E12" s="212">
        <v>0</v>
      </c>
    </row>
    <row r="13" spans="2:5" x14ac:dyDescent="0.35">
      <c r="C13" s="244" t="s">
        <v>704</v>
      </c>
      <c r="D13" s="212">
        <v>0</v>
      </c>
      <c r="E13" s="212">
        <v>0</v>
      </c>
    </row>
    <row r="14" spans="2:5" x14ac:dyDescent="0.35">
      <c r="C14" s="244" t="s">
        <v>705</v>
      </c>
      <c r="D14" s="212">
        <v>0</v>
      </c>
      <c r="E14" s="212">
        <v>0</v>
      </c>
    </row>
    <row r="15" spans="2:5" x14ac:dyDescent="0.35">
      <c r="C15" s="244" t="s">
        <v>706</v>
      </c>
      <c r="D15" s="212">
        <v>0</v>
      </c>
      <c r="E15" s="212">
        <v>0</v>
      </c>
    </row>
    <row r="16" spans="2:5" x14ac:dyDescent="0.35">
      <c r="C16" s="243" t="s">
        <v>707</v>
      </c>
      <c r="D16" s="212">
        <v>0</v>
      </c>
      <c r="E16" s="219"/>
    </row>
    <row r="17" spans="3:5" x14ac:dyDescent="0.35">
      <c r="C17" s="243" t="s">
        <v>708</v>
      </c>
      <c r="D17" s="212">
        <v>0</v>
      </c>
      <c r="E17" s="212">
        <v>0</v>
      </c>
    </row>
    <row r="18" spans="3:5" x14ac:dyDescent="0.35">
      <c r="C18" s="243" t="s">
        <v>709</v>
      </c>
      <c r="D18" s="212">
        <v>0</v>
      </c>
      <c r="E18" s="212">
        <v>0</v>
      </c>
    </row>
    <row r="19" spans="3:5" x14ac:dyDescent="0.35">
      <c r="C19" s="243" t="s">
        <v>710</v>
      </c>
      <c r="D19" s="212">
        <v>0</v>
      </c>
      <c r="E19" s="212">
        <v>0</v>
      </c>
    </row>
    <row r="20" spans="3:5" x14ac:dyDescent="0.35">
      <c r="C20" s="251" t="s">
        <v>711</v>
      </c>
      <c r="D20" s="259"/>
      <c r="E20" s="252">
        <v>0</v>
      </c>
    </row>
    <row r="21" spans="3:5" ht="21.5" x14ac:dyDescent="0.35">
      <c r="C21" s="243" t="s">
        <v>712</v>
      </c>
      <c r="D21" s="174">
        <v>0</v>
      </c>
      <c r="E21" s="174">
        <v>0</v>
      </c>
    </row>
    <row r="22" spans="3:5" x14ac:dyDescent="0.35">
      <c r="C22" s="244" t="s">
        <v>703</v>
      </c>
      <c r="D22" s="174">
        <v>0</v>
      </c>
      <c r="E22" s="174">
        <v>0</v>
      </c>
    </row>
    <row r="23" spans="3:5" x14ac:dyDescent="0.35">
      <c r="C23" s="244" t="s">
        <v>704</v>
      </c>
      <c r="D23" s="174">
        <v>0</v>
      </c>
      <c r="E23" s="174">
        <v>0</v>
      </c>
    </row>
    <row r="24" spans="3:5" x14ac:dyDescent="0.35">
      <c r="C24" s="244" t="s">
        <v>705</v>
      </c>
      <c r="D24" s="174">
        <v>0</v>
      </c>
      <c r="E24" s="174">
        <v>0</v>
      </c>
    </row>
    <row r="25" spans="3:5" x14ac:dyDescent="0.35">
      <c r="C25" s="244" t="s">
        <v>706</v>
      </c>
      <c r="D25" s="174">
        <v>0</v>
      </c>
      <c r="E25" s="174">
        <v>0</v>
      </c>
    </row>
    <row r="26" spans="3:5" x14ac:dyDescent="0.35">
      <c r="C26" s="243" t="s">
        <v>707</v>
      </c>
      <c r="D26" s="174">
        <v>0</v>
      </c>
      <c r="E26" s="219"/>
    </row>
    <row r="27" spans="3:5" x14ac:dyDescent="0.35">
      <c r="C27" s="243" t="s">
        <v>708</v>
      </c>
      <c r="D27" s="174">
        <v>0</v>
      </c>
      <c r="E27" s="174">
        <v>0</v>
      </c>
    </row>
    <row r="28" spans="3:5" x14ac:dyDescent="0.35">
      <c r="C28" s="243" t="s">
        <v>709</v>
      </c>
      <c r="D28" s="174">
        <v>0</v>
      </c>
      <c r="E28" s="174">
        <v>0</v>
      </c>
    </row>
    <row r="29" spans="3:5" ht="15" thickBot="1" x14ac:dyDescent="0.4">
      <c r="C29" s="250" t="s">
        <v>710</v>
      </c>
      <c r="D29" s="242">
        <v>0</v>
      </c>
      <c r="E29" s="242">
        <v>0</v>
      </c>
    </row>
  </sheetData>
  <sheetProtection algorithmName="SHA-512" hashValue="E0m5v1Z3Hbfgr/fic27/XJvbUdD32yHSnpX46EjIxWdD9+qBIxfdgu9CDlqTSupW34tXf+qXCCXxSdHO29ifRw==" saltValue="MUGUJ4Ujwd8kyZXADnZZ5g==" spinCount="100000" sheet="1" formatCells="0" formatColumns="0" formatRows="0" insertColumns="0" insertRows="0" insertHyperlinks="0" deleteColumns="0" deleteRows="0" sort="0" autoFilter="0" pivotTables="0"/>
  <mergeCells count="2">
    <mergeCell ref="B6:E6"/>
    <mergeCell ref="C8:E8"/>
  </mergeCells>
  <hyperlinks>
    <hyperlink ref="B2" location="Tartalom!A1" display="Back to contents page" xr:uid="{00000000-0004-0000-2700-000000000000}"/>
    <hyperlink ref="B2:C2" location="CONTENTS!A1" display="Back to contents page" xr:uid="{00000000-0004-0000-2700-000001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D21"/>
  <sheetViews>
    <sheetView showGridLines="0" topLeftCell="A4" workbookViewId="0">
      <selection activeCell="G26" sqref="G26"/>
    </sheetView>
  </sheetViews>
  <sheetFormatPr defaultRowHeight="14.5" x14ac:dyDescent="0.35"/>
  <cols>
    <col min="1" max="2" width="4.453125" customWidth="1"/>
    <col min="3" max="3" width="37.1796875" customWidth="1"/>
    <col min="4" max="4" width="18.81640625" customWidth="1"/>
  </cols>
  <sheetData>
    <row r="1" spans="2:4" ht="12.75" customHeight="1" x14ac:dyDescent="0.35"/>
    <row r="2" spans="2:4" x14ac:dyDescent="0.35">
      <c r="B2" s="163" t="s">
        <v>0</v>
      </c>
      <c r="C2" s="100"/>
    </row>
    <row r="3" spans="2:4" x14ac:dyDescent="0.35">
      <c r="B3" s="1"/>
      <c r="C3" s="1"/>
    </row>
    <row r="4" spans="2:4" ht="15.5" x14ac:dyDescent="0.35">
      <c r="B4" s="19" t="s">
        <v>713</v>
      </c>
      <c r="C4" s="2"/>
    </row>
    <row r="5" spans="2:4" x14ac:dyDescent="0.35">
      <c r="B5" s="1"/>
      <c r="C5" s="1"/>
    </row>
    <row r="6" spans="2:4" ht="48" customHeight="1" x14ac:dyDescent="0.35">
      <c r="B6" s="533" t="s">
        <v>920</v>
      </c>
      <c r="C6" s="533"/>
      <c r="D6" s="533"/>
    </row>
    <row r="7" spans="2:4" x14ac:dyDescent="0.35">
      <c r="B7" s="3"/>
      <c r="C7" s="4"/>
    </row>
    <row r="8" spans="2:4" ht="15" thickBot="1" x14ac:dyDescent="0.4">
      <c r="B8" s="32"/>
      <c r="C8" s="458" t="str">
        <f>+Contents!B3</f>
        <v>31.12.2021</v>
      </c>
      <c r="D8" s="458"/>
    </row>
    <row r="9" spans="2:4" x14ac:dyDescent="0.35">
      <c r="C9" s="511" t="s">
        <v>146</v>
      </c>
      <c r="D9" s="525" t="s">
        <v>723</v>
      </c>
    </row>
    <row r="10" spans="2:4" ht="23.25" customHeight="1" thickBot="1" x14ac:dyDescent="0.4">
      <c r="C10" s="512"/>
      <c r="D10" s="526"/>
    </row>
    <row r="11" spans="2:4" x14ac:dyDescent="0.35">
      <c r="C11" s="256" t="s">
        <v>724</v>
      </c>
      <c r="D11" s="257"/>
    </row>
    <row r="12" spans="2:4" x14ac:dyDescent="0.35">
      <c r="C12" s="229" t="s">
        <v>714</v>
      </c>
      <c r="D12" s="212">
        <v>0</v>
      </c>
    </row>
    <row r="13" spans="2:4" x14ac:dyDescent="0.35">
      <c r="C13" s="254" t="s">
        <v>715</v>
      </c>
      <c r="D13" s="212">
        <v>0</v>
      </c>
    </row>
    <row r="14" spans="2:4" x14ac:dyDescent="0.35">
      <c r="C14" s="254" t="s">
        <v>716</v>
      </c>
      <c r="D14" s="212">
        <v>0</v>
      </c>
    </row>
    <row r="15" spans="2:4" x14ac:dyDescent="0.35">
      <c r="C15" s="254" t="s">
        <v>717</v>
      </c>
      <c r="D15" s="212">
        <v>0</v>
      </c>
    </row>
    <row r="16" spans="2:4" x14ac:dyDescent="0.35">
      <c r="C16" s="258" t="s">
        <v>718</v>
      </c>
      <c r="D16" s="219"/>
    </row>
    <row r="17" spans="3:4" x14ac:dyDescent="0.35">
      <c r="C17" s="254" t="s">
        <v>719</v>
      </c>
      <c r="D17" s="212">
        <v>0</v>
      </c>
    </row>
    <row r="18" spans="3:4" x14ac:dyDescent="0.35">
      <c r="C18" s="254" t="s">
        <v>720</v>
      </c>
      <c r="D18" s="212">
        <v>0</v>
      </c>
    </row>
    <row r="19" spans="3:4" x14ac:dyDescent="0.35">
      <c r="C19" s="254" t="s">
        <v>721</v>
      </c>
      <c r="D19" s="212">
        <v>0</v>
      </c>
    </row>
    <row r="20" spans="3:4" x14ac:dyDescent="0.35">
      <c r="C20" s="254" t="s">
        <v>722</v>
      </c>
      <c r="D20" s="212">
        <v>0</v>
      </c>
    </row>
    <row r="21" spans="3:4" ht="15" thickBot="1" x14ac:dyDescent="0.4">
      <c r="C21" s="199" t="s">
        <v>139</v>
      </c>
      <c r="D21" s="220">
        <v>0</v>
      </c>
    </row>
  </sheetData>
  <sheetProtection algorithmName="SHA-512" hashValue="wsVXKXsJv6JsYvjIKnKJ22chDF0s+taXTFNKfbHcdAfCMdDCWOX89RKIiErAuc8w0NLp9LMcI7dUCKBRJrOE6A==" saltValue="ZIS70vnEAIHwTwlSSX1SQA==" spinCount="100000" sheet="1" formatCells="0" formatColumns="0" formatRows="0" insertColumns="0" insertRows="0" insertHyperlinks="0" deleteColumns="0" deleteRows="0" sort="0" autoFilter="0" pivotTables="0"/>
  <mergeCells count="4">
    <mergeCell ref="B6:D6"/>
    <mergeCell ref="D9:D10"/>
    <mergeCell ref="C9:C10"/>
    <mergeCell ref="C8:D8"/>
  </mergeCells>
  <hyperlinks>
    <hyperlink ref="B2" location="Tartalom!A1" display="Back to contents page" xr:uid="{00000000-0004-0000-2800-000000000000}"/>
    <hyperlink ref="B2:C2" location="CONTENTS!A1" display="Back to contents page" xr:uid="{00000000-0004-0000-28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22"/>
  <sheetViews>
    <sheetView showGridLines="0" zoomScale="80" zoomScaleNormal="80" workbookViewId="0">
      <selection activeCell="B2" sqref="B2"/>
    </sheetView>
  </sheetViews>
  <sheetFormatPr defaultRowHeight="14.5" x14ac:dyDescent="0.35"/>
  <cols>
    <col min="1" max="1" width="4.453125" customWidth="1"/>
    <col min="2" max="2" width="5.54296875" customWidth="1"/>
    <col min="3" max="3" width="60.81640625" customWidth="1"/>
    <col min="4" max="4" width="10" customWidth="1"/>
    <col min="5" max="5" width="9.81640625" customWidth="1"/>
    <col min="6" max="6" width="17.81640625" customWidth="1"/>
  </cols>
  <sheetData>
    <row r="1" spans="2:7" ht="12.75" customHeight="1" x14ac:dyDescent="0.35"/>
    <row r="2" spans="2:7" x14ac:dyDescent="0.35">
      <c r="B2" s="163" t="s">
        <v>0</v>
      </c>
      <c r="C2" s="100"/>
      <c r="D2" s="100"/>
      <c r="E2" s="100"/>
      <c r="F2" s="100"/>
    </row>
    <row r="3" spans="2:7" x14ac:dyDescent="0.35">
      <c r="B3" s="1"/>
      <c r="C3" s="1"/>
      <c r="D3" s="1"/>
      <c r="E3" s="1"/>
      <c r="F3" s="1"/>
    </row>
    <row r="4" spans="2:7" ht="15.5" x14ac:dyDescent="0.35">
      <c r="B4" s="19" t="s">
        <v>144</v>
      </c>
      <c r="C4" s="2"/>
      <c r="D4" s="2"/>
      <c r="E4" s="2"/>
      <c r="F4" s="2"/>
    </row>
    <row r="5" spans="2:7" x14ac:dyDescent="0.35">
      <c r="B5" s="1"/>
      <c r="C5" s="1"/>
      <c r="D5" s="1"/>
      <c r="E5" s="1"/>
      <c r="F5" s="1"/>
    </row>
    <row r="6" spans="2:7" ht="35" customHeight="1" x14ac:dyDescent="0.35">
      <c r="B6" s="453" t="s">
        <v>915</v>
      </c>
      <c r="C6" s="453"/>
      <c r="D6" s="453"/>
      <c r="E6" s="453"/>
      <c r="F6" s="453"/>
      <c r="G6" s="1"/>
    </row>
    <row r="7" spans="2:7" x14ac:dyDescent="0.35">
      <c r="C7" s="3"/>
      <c r="D7" s="3"/>
      <c r="E7" s="4"/>
      <c r="F7" s="5"/>
      <c r="G7" s="6"/>
    </row>
    <row r="8" spans="2:7" ht="15" thickBot="1" x14ac:dyDescent="0.4"/>
    <row r="9" spans="2:7" ht="21.5" thickBot="1" x14ac:dyDescent="0.4">
      <c r="B9" s="101"/>
      <c r="C9" s="449" t="s">
        <v>146</v>
      </c>
      <c r="D9" s="451" t="s">
        <v>140</v>
      </c>
      <c r="E9" s="451"/>
      <c r="F9" s="22" t="s">
        <v>141</v>
      </c>
    </row>
    <row r="10" spans="2:7" ht="15" thickBot="1" x14ac:dyDescent="0.4">
      <c r="B10" s="50"/>
      <c r="C10" s="450"/>
      <c r="D10" s="422" t="str">
        <f>+Contents!B3</f>
        <v>31.12.2021</v>
      </c>
      <c r="E10" s="422" t="s">
        <v>340</v>
      </c>
      <c r="F10" s="319" t="str">
        <f>+Contents!B3</f>
        <v>31.12.2021</v>
      </c>
    </row>
    <row r="11" spans="2:7" x14ac:dyDescent="0.35">
      <c r="B11" s="102">
        <v>1</v>
      </c>
      <c r="C11" s="24" t="s">
        <v>130</v>
      </c>
      <c r="D11" s="25">
        <v>23146.261287831239</v>
      </c>
      <c r="E11" s="25">
        <v>28008</v>
      </c>
      <c r="F11" s="61">
        <v>1851.7009030264992</v>
      </c>
    </row>
    <row r="12" spans="2:7" x14ac:dyDescent="0.35">
      <c r="B12" s="103">
        <v>2</v>
      </c>
      <c r="C12" s="14" t="s">
        <v>131</v>
      </c>
      <c r="D12" s="11">
        <v>23146.261287831239</v>
      </c>
      <c r="E12" s="11">
        <v>28008</v>
      </c>
      <c r="F12" s="54">
        <v>1851.7009030264992</v>
      </c>
    </row>
    <row r="13" spans="2:7" x14ac:dyDescent="0.35">
      <c r="B13" s="103">
        <v>6</v>
      </c>
      <c r="C13" s="24" t="s">
        <v>132</v>
      </c>
      <c r="D13" s="25">
        <v>0</v>
      </c>
      <c r="E13" s="25">
        <v>0</v>
      </c>
      <c r="F13" s="61">
        <v>0</v>
      </c>
    </row>
    <row r="14" spans="2:7" x14ac:dyDescent="0.35">
      <c r="B14" s="103">
        <v>7</v>
      </c>
      <c r="C14" s="14" t="s">
        <v>147</v>
      </c>
      <c r="D14" s="11">
        <v>0</v>
      </c>
      <c r="E14" s="11">
        <v>0</v>
      </c>
      <c r="F14" s="54">
        <v>0</v>
      </c>
    </row>
    <row r="15" spans="2:7" x14ac:dyDescent="0.35">
      <c r="B15" s="103" t="s">
        <v>26</v>
      </c>
      <c r="C15" s="14" t="s">
        <v>134</v>
      </c>
      <c r="D15" s="11">
        <v>0</v>
      </c>
      <c r="E15" s="11">
        <v>0</v>
      </c>
      <c r="F15" s="54">
        <v>0</v>
      </c>
    </row>
    <row r="16" spans="2:7" x14ac:dyDescent="0.35">
      <c r="B16" s="103">
        <v>20</v>
      </c>
      <c r="C16" s="24" t="s">
        <v>135</v>
      </c>
      <c r="D16" s="25">
        <v>0</v>
      </c>
      <c r="E16" s="25">
        <v>0</v>
      </c>
      <c r="F16" s="61">
        <v>0</v>
      </c>
    </row>
    <row r="17" spans="2:6" x14ac:dyDescent="0.35">
      <c r="B17" s="103">
        <v>21</v>
      </c>
      <c r="C17" s="14" t="s">
        <v>133</v>
      </c>
      <c r="D17" s="11">
        <v>0</v>
      </c>
      <c r="E17" s="11">
        <v>0</v>
      </c>
      <c r="F17" s="54">
        <v>0</v>
      </c>
    </row>
    <row r="18" spans="2:6" x14ac:dyDescent="0.35">
      <c r="B18" s="103">
        <v>23</v>
      </c>
      <c r="C18" s="24" t="s">
        <v>136</v>
      </c>
      <c r="D18" s="25">
        <v>5475.7246657683636</v>
      </c>
      <c r="E18" s="25">
        <v>4558</v>
      </c>
      <c r="F18" s="61">
        <v>438.0579732614691</v>
      </c>
    </row>
    <row r="19" spans="2:6" x14ac:dyDescent="0.35">
      <c r="B19" s="103" t="s">
        <v>27</v>
      </c>
      <c r="C19" s="14" t="s">
        <v>137</v>
      </c>
      <c r="D19" s="11">
        <v>0</v>
      </c>
      <c r="E19" s="11">
        <v>0</v>
      </c>
      <c r="F19" s="54">
        <v>0</v>
      </c>
    </row>
    <row r="20" spans="2:6" x14ac:dyDescent="0.35">
      <c r="B20" s="98" t="s">
        <v>28</v>
      </c>
      <c r="C20" s="14" t="s">
        <v>138</v>
      </c>
      <c r="D20" s="11">
        <v>5475.7246657683636</v>
      </c>
      <c r="E20" s="11">
        <v>4558</v>
      </c>
      <c r="F20" s="54">
        <v>438.0579732614691</v>
      </c>
    </row>
    <row r="21" spans="2:6" ht="15" thickBot="1" x14ac:dyDescent="0.4">
      <c r="B21" s="104">
        <v>29</v>
      </c>
      <c r="C21" s="26" t="s">
        <v>139</v>
      </c>
      <c r="D21" s="27">
        <v>28621.985953599604</v>
      </c>
      <c r="E21" s="27">
        <v>32566</v>
      </c>
      <c r="F21" s="58">
        <v>2289.7588762879682</v>
      </c>
    </row>
    <row r="22" spans="2:6" ht="22.5" customHeight="1" x14ac:dyDescent="0.35">
      <c r="B22" s="452" t="s">
        <v>145</v>
      </c>
      <c r="C22" s="452"/>
      <c r="D22" s="452"/>
      <c r="E22" s="452"/>
      <c r="F22" s="452"/>
    </row>
  </sheetData>
  <sheetProtection algorithmName="SHA-512" hashValue="/tSPz7BcOAOzRxdQVnUzeMJMMje18LsuT1LHELX8LbC5G1m4kgTOf9/9jAHlej1ons9O2OTearB5MQEk3ObnIQ==" saltValue="asbF3OIwq7y2/o5lgamH9Q==" spinCount="100000" sheet="1" formatCells="0" formatColumns="0" formatRows="0" insertColumns="0" insertRows="0" insertHyperlinks="0" deleteColumns="0" deleteRows="0" sort="0" autoFilter="0" pivotTables="0"/>
  <mergeCells count="4">
    <mergeCell ref="C9:C10"/>
    <mergeCell ref="D9:E9"/>
    <mergeCell ref="B22:F22"/>
    <mergeCell ref="B6:F6"/>
  </mergeCells>
  <hyperlinks>
    <hyperlink ref="B2" location="Tartalom!A1" display="Back to contents page" xr:uid="{00000000-0004-0000-0200-000000000000}"/>
    <hyperlink ref="B2:F2" location="CONTENTS!A1" display="Back to contents page" xr:uid="{00000000-0004-0000-0200-000001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H15"/>
  <sheetViews>
    <sheetView showGridLines="0" workbookViewId="0">
      <selection activeCell="H19" sqref="H19"/>
    </sheetView>
  </sheetViews>
  <sheetFormatPr defaultRowHeight="14.5" x14ac:dyDescent="0.35"/>
  <cols>
    <col min="1" max="2" width="4.453125" customWidth="1"/>
    <col min="3" max="3" width="51.1796875" bestFit="1" customWidth="1"/>
    <col min="4" max="6" width="10.81640625" customWidth="1"/>
    <col min="7" max="7" width="13.81640625" customWidth="1"/>
    <col min="8" max="8" width="18.81640625" customWidth="1"/>
  </cols>
  <sheetData>
    <row r="1" spans="2:8" ht="12.75" customHeight="1" x14ac:dyDescent="0.35"/>
    <row r="2" spans="2:8" x14ac:dyDescent="0.35">
      <c r="B2" s="163" t="s">
        <v>0</v>
      </c>
      <c r="C2" s="100"/>
      <c r="D2" s="100"/>
      <c r="E2" s="100"/>
      <c r="F2" s="100"/>
      <c r="G2" s="100"/>
    </row>
    <row r="3" spans="2:8" x14ac:dyDescent="0.35">
      <c r="B3" s="1"/>
      <c r="C3" s="1"/>
      <c r="D3" s="1"/>
      <c r="E3" s="1"/>
      <c r="F3" s="1"/>
      <c r="G3" s="1"/>
    </row>
    <row r="4" spans="2:8" ht="15.5" x14ac:dyDescent="0.35">
      <c r="B4" s="19" t="s">
        <v>725</v>
      </c>
      <c r="C4" s="2"/>
      <c r="D4" s="2"/>
      <c r="E4" s="2"/>
      <c r="F4" s="2"/>
      <c r="G4" s="2"/>
    </row>
    <row r="5" spans="2:8" ht="2.15" customHeight="1" x14ac:dyDescent="0.35">
      <c r="B5" s="1"/>
      <c r="C5" s="1"/>
      <c r="D5" s="1"/>
      <c r="E5" s="1"/>
      <c r="F5" s="1"/>
      <c r="G5" s="1"/>
    </row>
    <row r="6" spans="2:8" ht="2.15" customHeight="1" x14ac:dyDescent="0.35">
      <c r="B6" s="445"/>
      <c r="C6" s="445"/>
      <c r="D6" s="445"/>
      <c r="E6" s="445"/>
      <c r="F6" s="445"/>
      <c r="G6" s="445"/>
      <c r="H6" s="445"/>
    </row>
    <row r="7" spans="2:8" ht="2.15" customHeight="1" x14ac:dyDescent="0.35">
      <c r="B7" s="3"/>
      <c r="C7" s="4"/>
      <c r="D7" s="4"/>
      <c r="E7" s="4"/>
      <c r="F7" s="4"/>
      <c r="G7" s="4"/>
    </row>
    <row r="8" spans="2:8" ht="15" thickBot="1" x14ac:dyDescent="0.4">
      <c r="B8" s="32"/>
      <c r="C8" s="458" t="str">
        <f>+Contents!B3</f>
        <v>31.12.2021</v>
      </c>
      <c r="D8" s="458"/>
      <c r="E8" s="458"/>
      <c r="F8" s="458"/>
      <c r="G8" s="458"/>
      <c r="H8" s="458"/>
    </row>
    <row r="9" spans="2:8" x14ac:dyDescent="0.35">
      <c r="C9" s="511" t="s">
        <v>146</v>
      </c>
      <c r="D9" s="511" t="s">
        <v>727</v>
      </c>
      <c r="E9" s="511"/>
      <c r="F9" s="511"/>
      <c r="G9" s="525" t="s">
        <v>728</v>
      </c>
      <c r="H9" s="525" t="s">
        <v>196</v>
      </c>
    </row>
    <row r="10" spans="2:8" ht="23.25" customHeight="1" thickBot="1" x14ac:dyDescent="0.4">
      <c r="C10" s="512"/>
      <c r="D10" s="255">
        <v>2019</v>
      </c>
      <c r="E10" s="255">
        <v>2020</v>
      </c>
      <c r="F10" s="255">
        <v>2021</v>
      </c>
      <c r="G10" s="526"/>
      <c r="H10" s="526"/>
    </row>
    <row r="11" spans="2:8" x14ac:dyDescent="0.35">
      <c r="C11" s="253" t="s">
        <v>729</v>
      </c>
      <c r="D11" s="337">
        <v>0</v>
      </c>
      <c r="E11" s="337">
        <v>0</v>
      </c>
      <c r="F11" s="337">
        <v>0</v>
      </c>
      <c r="G11" s="337">
        <v>0</v>
      </c>
      <c r="H11" s="337">
        <v>0</v>
      </c>
    </row>
    <row r="12" spans="2:8" ht="20" x14ac:dyDescent="0.35">
      <c r="C12" s="229" t="s">
        <v>730</v>
      </c>
      <c r="D12" s="338">
        <v>0</v>
      </c>
      <c r="E12" s="338">
        <v>0</v>
      </c>
      <c r="F12" s="338">
        <v>0</v>
      </c>
      <c r="G12" s="338">
        <v>0</v>
      </c>
      <c r="H12" s="337">
        <v>0</v>
      </c>
    </row>
    <row r="13" spans="2:8" x14ac:dyDescent="0.35">
      <c r="C13" s="260" t="s">
        <v>731</v>
      </c>
      <c r="D13" s="338">
        <v>0</v>
      </c>
      <c r="E13" s="338">
        <v>0</v>
      </c>
      <c r="F13" s="338">
        <v>0</v>
      </c>
      <c r="G13" s="339"/>
      <c r="H13" s="339"/>
    </row>
    <row r="14" spans="2:8" x14ac:dyDescent="0.35">
      <c r="C14" s="260" t="s">
        <v>732</v>
      </c>
      <c r="D14" s="338">
        <v>0</v>
      </c>
      <c r="E14" s="338">
        <v>0</v>
      </c>
      <c r="F14" s="338">
        <v>0</v>
      </c>
      <c r="G14" s="339"/>
      <c r="H14" s="339"/>
    </row>
    <row r="15" spans="2:8" ht="15" thickBot="1" x14ac:dyDescent="0.4">
      <c r="C15" s="43" t="s">
        <v>733</v>
      </c>
      <c r="D15" s="340">
        <v>5708.1102299999993</v>
      </c>
      <c r="E15" s="340">
        <v>11189.064587000001</v>
      </c>
      <c r="F15" s="340">
        <v>9756.3037499999991</v>
      </c>
      <c r="G15" s="340">
        <v>438.0579732614691</v>
      </c>
      <c r="H15" s="340">
        <v>5475.7246657683636</v>
      </c>
    </row>
  </sheetData>
  <sheetProtection algorithmName="SHA-512" hashValue="81F4i1VDzMlMzWpYNsKkEnDH3hr8S7cb/IwJMDQG87PqT6ILAndhEQzhogRou7E0s4XYWlMxxE8GKEbwNUVSTw==" saltValue="UWoqumSuMZeaFj0wVT2s/g==" spinCount="100000" sheet="1" formatCells="0" formatColumns="0" formatRows="0" insertColumns="0" insertRows="0" insertHyperlinks="0" deleteColumns="0" deleteRows="0" sort="0" autoFilter="0" pivotTables="0"/>
  <mergeCells count="6">
    <mergeCell ref="B6:H6"/>
    <mergeCell ref="C9:C10"/>
    <mergeCell ref="H9:H10"/>
    <mergeCell ref="D9:F9"/>
    <mergeCell ref="G9:G10"/>
    <mergeCell ref="C8:H8"/>
  </mergeCells>
  <hyperlinks>
    <hyperlink ref="B2" location="Tartalom!A1" display="Back to contents page" xr:uid="{00000000-0004-0000-2900-000000000000}"/>
    <hyperlink ref="B2:C2" location="CONTENTS!A1" display="Back to contents page" xr:uid="{00000000-0004-0000-2900-000001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C03C4-A5CB-4973-84BB-3CCF068E4BEB}">
  <dimension ref="B1:H29"/>
  <sheetViews>
    <sheetView showGridLines="0" zoomScale="70" zoomScaleNormal="70" workbookViewId="0">
      <selection activeCell="L14" sqref="L14"/>
    </sheetView>
  </sheetViews>
  <sheetFormatPr defaultRowHeight="14.5" x14ac:dyDescent="0.35"/>
  <cols>
    <col min="1" max="1" width="4.453125" customWidth="1"/>
    <col min="2" max="2" width="6.1796875" customWidth="1"/>
    <col min="3" max="3" width="10.81640625" customWidth="1"/>
    <col min="4" max="4" width="44.81640625" customWidth="1"/>
    <col min="5" max="5" width="15.54296875" customWidth="1"/>
    <col min="6" max="6" width="15.453125" customWidth="1"/>
    <col min="7" max="7" width="13.81640625" customWidth="1"/>
    <col min="8" max="8" width="16.453125" customWidth="1"/>
  </cols>
  <sheetData>
    <row r="1" spans="2:8" ht="12.75" customHeight="1" x14ac:dyDescent="0.35"/>
    <row r="2" spans="2:8" x14ac:dyDescent="0.35">
      <c r="B2" s="163" t="s">
        <v>0</v>
      </c>
      <c r="C2" s="341"/>
      <c r="D2" s="341"/>
      <c r="E2" s="341"/>
      <c r="F2" s="341"/>
      <c r="G2" s="341"/>
    </row>
    <row r="3" spans="2:8" x14ac:dyDescent="0.35">
      <c r="B3" s="1"/>
      <c r="C3" s="1"/>
      <c r="D3" s="1"/>
      <c r="E3" s="1"/>
      <c r="F3" s="1"/>
      <c r="G3" s="1"/>
    </row>
    <row r="4" spans="2:8" ht="15.5" x14ac:dyDescent="0.35">
      <c r="B4" s="342" t="s">
        <v>793</v>
      </c>
      <c r="C4" s="2"/>
      <c r="D4" s="2"/>
      <c r="E4" s="2"/>
      <c r="F4" s="2"/>
      <c r="G4" s="2"/>
    </row>
    <row r="5" spans="2:8" ht="2.15" customHeight="1" x14ac:dyDescent="0.35">
      <c r="B5" s="1"/>
      <c r="C5" s="1"/>
      <c r="D5" s="1"/>
      <c r="E5" s="1"/>
      <c r="F5" s="1"/>
      <c r="G5" s="1"/>
    </row>
    <row r="6" spans="2:8" ht="2.15" customHeight="1" x14ac:dyDescent="0.35">
      <c r="B6" s="457"/>
      <c r="C6" s="457"/>
      <c r="D6" s="457"/>
      <c r="E6" s="457"/>
      <c r="F6" s="457"/>
      <c r="G6" s="457"/>
      <c r="H6" s="457"/>
    </row>
    <row r="7" spans="2:8" ht="2.15" customHeight="1" x14ac:dyDescent="0.35">
      <c r="B7" s="343"/>
      <c r="C7" s="344"/>
      <c r="D7" s="344"/>
      <c r="E7" s="344"/>
      <c r="F7" s="344"/>
      <c r="G7" s="344"/>
    </row>
    <row r="8" spans="2:8" ht="15" thickBot="1" x14ac:dyDescent="0.4">
      <c r="B8" s="32"/>
      <c r="C8" s="458" t="s">
        <v>142</v>
      </c>
      <c r="D8" s="458"/>
      <c r="E8" s="458"/>
      <c r="F8" s="458"/>
      <c r="G8" s="458"/>
      <c r="H8" s="458"/>
    </row>
    <row r="9" spans="2:8" ht="41.25" customHeight="1" thickBot="1" x14ac:dyDescent="0.4">
      <c r="B9" s="105"/>
      <c r="C9" s="534" t="s">
        <v>794</v>
      </c>
      <c r="D9" s="534"/>
      <c r="E9" s="335" t="s">
        <v>795</v>
      </c>
      <c r="F9" s="335" t="s">
        <v>796</v>
      </c>
      <c r="G9" s="359" t="s">
        <v>797</v>
      </c>
      <c r="H9" s="359" t="s">
        <v>798</v>
      </c>
    </row>
    <row r="10" spans="2:8" x14ac:dyDescent="0.35">
      <c r="B10" s="109">
        <v>1</v>
      </c>
      <c r="C10" s="535" t="s">
        <v>799</v>
      </c>
      <c r="D10" s="360" t="s">
        <v>800</v>
      </c>
      <c r="E10" s="361">
        <v>3</v>
      </c>
      <c r="F10" s="361">
        <v>6</v>
      </c>
      <c r="G10" s="361">
        <v>2</v>
      </c>
      <c r="H10" s="361">
        <v>4</v>
      </c>
    </row>
    <row r="11" spans="2:8" x14ac:dyDescent="0.35">
      <c r="B11" s="108">
        <v>2</v>
      </c>
      <c r="C11" s="536"/>
      <c r="D11" s="360" t="s">
        <v>801</v>
      </c>
      <c r="E11" s="361">
        <v>3</v>
      </c>
      <c r="F11" s="361">
        <v>0</v>
      </c>
      <c r="G11" s="361">
        <v>12</v>
      </c>
      <c r="H11" s="361">
        <f>SUM(H12:H16)</f>
        <v>53</v>
      </c>
    </row>
    <row r="12" spans="2:8" x14ac:dyDescent="0.35">
      <c r="B12" s="108">
        <v>3</v>
      </c>
      <c r="C12" s="536"/>
      <c r="D12" s="362" t="s">
        <v>802</v>
      </c>
      <c r="E12" s="361">
        <v>2</v>
      </c>
      <c r="F12" s="361">
        <v>0</v>
      </c>
      <c r="G12" s="361">
        <v>10</v>
      </c>
      <c r="H12" s="361">
        <v>48</v>
      </c>
    </row>
    <row r="13" spans="2:8" x14ac:dyDescent="0.35">
      <c r="B13" s="108" t="s">
        <v>803</v>
      </c>
      <c r="C13" s="536"/>
      <c r="D13" s="363" t="s">
        <v>804</v>
      </c>
      <c r="E13" s="361">
        <v>0</v>
      </c>
      <c r="F13" s="361">
        <v>0</v>
      </c>
      <c r="G13" s="361">
        <v>0</v>
      </c>
      <c r="H13" s="361">
        <v>0</v>
      </c>
    </row>
    <row r="14" spans="2:8" ht="19.5" customHeight="1" x14ac:dyDescent="0.35">
      <c r="B14" s="108">
        <v>5</v>
      </c>
      <c r="C14" s="536"/>
      <c r="D14" s="363" t="s">
        <v>805</v>
      </c>
      <c r="E14" s="361">
        <v>0</v>
      </c>
      <c r="F14" s="361">
        <v>0</v>
      </c>
      <c r="G14" s="361">
        <v>0</v>
      </c>
      <c r="H14" s="361">
        <v>0</v>
      </c>
    </row>
    <row r="15" spans="2:8" x14ac:dyDescent="0.35">
      <c r="B15" s="108" t="s">
        <v>806</v>
      </c>
      <c r="C15" s="536"/>
      <c r="D15" s="362" t="s">
        <v>807</v>
      </c>
      <c r="E15" s="361">
        <v>0</v>
      </c>
      <c r="F15" s="361">
        <v>0</v>
      </c>
      <c r="G15" s="361">
        <v>0</v>
      </c>
      <c r="H15" s="361">
        <v>0</v>
      </c>
    </row>
    <row r="16" spans="2:8" x14ac:dyDescent="0.35">
      <c r="B16" s="112">
        <v>7</v>
      </c>
      <c r="C16" s="537"/>
      <c r="D16" s="364" t="s">
        <v>808</v>
      </c>
      <c r="E16" s="365">
        <v>0</v>
      </c>
      <c r="F16" s="365">
        <v>0</v>
      </c>
      <c r="G16" s="365">
        <v>2</v>
      </c>
      <c r="H16" s="365">
        <v>5</v>
      </c>
    </row>
    <row r="17" spans="2:8" x14ac:dyDescent="0.35">
      <c r="B17" s="366">
        <v>9</v>
      </c>
      <c r="C17" s="538" t="s">
        <v>809</v>
      </c>
      <c r="D17" s="367" t="s">
        <v>800</v>
      </c>
      <c r="E17" s="368">
        <v>0</v>
      </c>
      <c r="F17" s="368">
        <v>0</v>
      </c>
      <c r="G17" s="368">
        <v>2</v>
      </c>
      <c r="H17" s="368">
        <v>4</v>
      </c>
    </row>
    <row r="18" spans="2:8" x14ac:dyDescent="0.35">
      <c r="B18" s="108">
        <v>10</v>
      </c>
      <c r="C18" s="536"/>
      <c r="D18" s="360" t="s">
        <v>810</v>
      </c>
      <c r="E18" s="361">
        <v>0</v>
      </c>
      <c r="F18" s="361">
        <v>0</v>
      </c>
      <c r="G18" s="361">
        <v>6</v>
      </c>
      <c r="H18" s="361">
        <f>+H19+H21</f>
        <v>16</v>
      </c>
    </row>
    <row r="19" spans="2:8" x14ac:dyDescent="0.35">
      <c r="B19" s="108">
        <v>11</v>
      </c>
      <c r="C19" s="536"/>
      <c r="D19" s="362" t="s">
        <v>802</v>
      </c>
      <c r="E19" s="361">
        <v>0</v>
      </c>
      <c r="F19" s="361">
        <v>0</v>
      </c>
      <c r="G19" s="361">
        <v>3</v>
      </c>
      <c r="H19" s="361">
        <v>10</v>
      </c>
    </row>
    <row r="20" spans="2:8" x14ac:dyDescent="0.35">
      <c r="B20" s="108">
        <v>12</v>
      </c>
      <c r="C20" s="536"/>
      <c r="D20" s="369" t="s">
        <v>811</v>
      </c>
      <c r="E20" s="361">
        <v>0</v>
      </c>
      <c r="F20" s="361">
        <v>0</v>
      </c>
      <c r="G20" s="361">
        <v>1</v>
      </c>
      <c r="H20" s="361">
        <v>3</v>
      </c>
    </row>
    <row r="21" spans="2:8" x14ac:dyDescent="0.35">
      <c r="B21" s="108" t="s">
        <v>812</v>
      </c>
      <c r="C21" s="536"/>
      <c r="D21" s="363" t="s">
        <v>804</v>
      </c>
      <c r="E21" s="361">
        <v>0</v>
      </c>
      <c r="F21" s="361">
        <v>0</v>
      </c>
      <c r="G21" s="361">
        <v>3</v>
      </c>
      <c r="H21" s="361">
        <v>6</v>
      </c>
    </row>
    <row r="22" spans="2:8" x14ac:dyDescent="0.35">
      <c r="B22" s="108" t="s">
        <v>813</v>
      </c>
      <c r="C22" s="536"/>
      <c r="D22" s="369" t="s">
        <v>811</v>
      </c>
      <c r="E22" s="361">
        <v>0</v>
      </c>
      <c r="F22" s="361">
        <v>0</v>
      </c>
      <c r="G22" s="361">
        <v>1</v>
      </c>
      <c r="H22" s="361">
        <v>2</v>
      </c>
    </row>
    <row r="23" spans="2:8" ht="20" x14ac:dyDescent="0.35">
      <c r="B23" s="108" t="s">
        <v>814</v>
      </c>
      <c r="C23" s="536"/>
      <c r="D23" s="363" t="s">
        <v>805</v>
      </c>
      <c r="E23" s="361">
        <v>0</v>
      </c>
      <c r="F23" s="361">
        <v>0</v>
      </c>
      <c r="G23" s="361">
        <v>0</v>
      </c>
      <c r="H23" s="361">
        <v>0</v>
      </c>
    </row>
    <row r="24" spans="2:8" x14ac:dyDescent="0.35">
      <c r="B24" s="108" t="s">
        <v>815</v>
      </c>
      <c r="C24" s="536"/>
      <c r="D24" s="369" t="s">
        <v>811</v>
      </c>
      <c r="E24" s="361">
        <v>0</v>
      </c>
      <c r="F24" s="361">
        <v>0</v>
      </c>
      <c r="G24" s="361">
        <v>0</v>
      </c>
      <c r="H24" s="361">
        <v>0</v>
      </c>
    </row>
    <row r="25" spans="2:8" x14ac:dyDescent="0.35">
      <c r="B25" s="108" t="s">
        <v>816</v>
      </c>
      <c r="C25" s="536"/>
      <c r="D25" s="362" t="s">
        <v>807</v>
      </c>
      <c r="E25" s="361">
        <v>0</v>
      </c>
      <c r="F25" s="361">
        <v>0</v>
      </c>
      <c r="G25" s="361">
        <v>0</v>
      </c>
      <c r="H25" s="361">
        <v>0</v>
      </c>
    </row>
    <row r="26" spans="2:8" x14ac:dyDescent="0.35">
      <c r="B26" s="108" t="s">
        <v>817</v>
      </c>
      <c r="C26" s="536"/>
      <c r="D26" s="369" t="s">
        <v>811</v>
      </c>
      <c r="E26" s="361">
        <v>0</v>
      </c>
      <c r="F26" s="361">
        <v>0</v>
      </c>
      <c r="G26" s="361">
        <v>0</v>
      </c>
      <c r="H26" s="361">
        <v>0</v>
      </c>
    </row>
    <row r="27" spans="2:8" x14ac:dyDescent="0.35">
      <c r="B27" s="108">
        <v>15</v>
      </c>
      <c r="C27" s="536"/>
      <c r="D27" s="362" t="s">
        <v>808</v>
      </c>
      <c r="E27" s="361">
        <v>0</v>
      </c>
      <c r="F27" s="361">
        <v>0</v>
      </c>
      <c r="G27" s="361">
        <v>0</v>
      </c>
      <c r="H27" s="361">
        <v>0</v>
      </c>
    </row>
    <row r="28" spans="2:8" x14ac:dyDescent="0.35">
      <c r="B28" s="112">
        <v>16</v>
      </c>
      <c r="C28" s="537"/>
      <c r="D28" s="370" t="s">
        <v>811</v>
      </c>
      <c r="E28" s="365">
        <v>0</v>
      </c>
      <c r="F28" s="365">
        <v>0</v>
      </c>
      <c r="G28" s="365">
        <v>0</v>
      </c>
      <c r="H28" s="365">
        <v>0</v>
      </c>
    </row>
    <row r="29" spans="2:8" ht="15" thickBot="1" x14ac:dyDescent="0.4">
      <c r="B29" s="110">
        <v>17</v>
      </c>
      <c r="C29" s="371" t="s">
        <v>818</v>
      </c>
      <c r="D29" s="371"/>
      <c r="E29" s="372">
        <v>3</v>
      </c>
      <c r="F29" s="372">
        <v>0</v>
      </c>
      <c r="G29" s="372">
        <v>18</v>
      </c>
      <c r="H29" s="372">
        <f>+H18+H11</f>
        <v>69</v>
      </c>
    </row>
  </sheetData>
  <sheetProtection algorithmName="SHA-512" hashValue="Yh/Wvu2uxftvaYHMoD0kAxoJBWU4xbVv2kfEpPhS2tjxaOfI/JwZ/z6MOyOCaro66A3mcThfhcANSm/1MQWs/w==" saltValue="X/bd0+zPiwAnxppwCuaZbA==" spinCount="100000" sheet="1" formatCells="0" formatColumns="0" formatRows="0" insertColumns="0" insertRows="0" insertHyperlinks="0" deleteColumns="0" deleteRows="0" sort="0" autoFilter="0" pivotTables="0"/>
  <mergeCells count="5">
    <mergeCell ref="B6:H6"/>
    <mergeCell ref="C8:H8"/>
    <mergeCell ref="C9:D9"/>
    <mergeCell ref="C10:C16"/>
    <mergeCell ref="C17:C28"/>
  </mergeCells>
  <hyperlinks>
    <hyperlink ref="B2" location="Tartalom!A1" display="Back to contents page" xr:uid="{2EE3691F-02A3-4530-A84D-8799C21911D9}"/>
    <hyperlink ref="B2:C2" location="CONTENTS!A1" display="Back to contents page" xr:uid="{B21889C6-BE86-45C4-AF4E-4D1AD77A0D07}"/>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B8BA-92D4-4B3A-8F1F-9D0C275C626E}">
  <dimension ref="B1:G23"/>
  <sheetViews>
    <sheetView showGridLines="0" zoomScale="85" zoomScaleNormal="85" workbookViewId="0">
      <selection activeCell="K14" sqref="K14"/>
    </sheetView>
  </sheetViews>
  <sheetFormatPr defaultRowHeight="14.5" x14ac:dyDescent="0.35"/>
  <cols>
    <col min="1" max="1" width="4.453125" customWidth="1"/>
    <col min="2" max="2" width="6.1796875" customWidth="1"/>
    <col min="3" max="3" width="62.54296875" customWidth="1"/>
    <col min="4" max="4" width="15.54296875" customWidth="1"/>
    <col min="5" max="5" width="15.453125" customWidth="1"/>
    <col min="6" max="6" width="13.81640625" customWidth="1"/>
    <col min="7" max="7" width="16.453125" customWidth="1"/>
  </cols>
  <sheetData>
    <row r="1" spans="2:7" ht="12.75" customHeight="1" x14ac:dyDescent="0.35"/>
    <row r="2" spans="2:7" x14ac:dyDescent="0.35">
      <c r="B2" s="163" t="s">
        <v>0</v>
      </c>
      <c r="C2" s="341"/>
      <c r="D2" s="341"/>
      <c r="E2" s="341"/>
      <c r="F2" s="341"/>
    </row>
    <row r="3" spans="2:7" x14ac:dyDescent="0.35">
      <c r="B3" s="1"/>
      <c r="C3" s="1"/>
      <c r="D3" s="1"/>
      <c r="E3" s="1"/>
      <c r="F3" s="1"/>
    </row>
    <row r="4" spans="2:7" ht="15.5" x14ac:dyDescent="0.35">
      <c r="B4" s="342" t="s">
        <v>819</v>
      </c>
      <c r="C4" s="2"/>
      <c r="D4" s="2"/>
      <c r="E4" s="2"/>
      <c r="F4" s="2"/>
    </row>
    <row r="5" spans="2:7" ht="2.15" customHeight="1" x14ac:dyDescent="0.35">
      <c r="B5" s="1"/>
      <c r="C5" s="1"/>
      <c r="D5" s="1"/>
      <c r="E5" s="1"/>
      <c r="F5" s="1"/>
    </row>
    <row r="6" spans="2:7" ht="2.15" customHeight="1" x14ac:dyDescent="0.35">
      <c r="B6" s="457"/>
      <c r="C6" s="457"/>
      <c r="D6" s="457"/>
      <c r="E6" s="457"/>
      <c r="F6" s="457"/>
      <c r="G6" s="457"/>
    </row>
    <row r="7" spans="2:7" ht="2.15" customHeight="1" x14ac:dyDescent="0.35">
      <c r="B7" s="343"/>
      <c r="C7" s="344"/>
      <c r="D7" s="344"/>
      <c r="E7" s="344"/>
      <c r="F7" s="344"/>
    </row>
    <row r="8" spans="2:7" ht="15" thickBot="1" x14ac:dyDescent="0.4">
      <c r="B8" s="32"/>
      <c r="C8" s="458" t="s">
        <v>142</v>
      </c>
      <c r="D8" s="458"/>
      <c r="E8" s="458"/>
      <c r="F8" s="458"/>
      <c r="G8" s="458"/>
    </row>
    <row r="9" spans="2:7" ht="41.25" customHeight="1" thickBot="1" x14ac:dyDescent="0.4">
      <c r="C9" s="373" t="s">
        <v>794</v>
      </c>
      <c r="D9" s="335" t="s">
        <v>795</v>
      </c>
      <c r="E9" s="335" t="s">
        <v>796</v>
      </c>
      <c r="F9" s="359" t="s">
        <v>797</v>
      </c>
      <c r="G9" s="359" t="s">
        <v>798</v>
      </c>
    </row>
    <row r="10" spans="2:7" x14ac:dyDescent="0.35">
      <c r="C10" s="233" t="s">
        <v>820</v>
      </c>
      <c r="D10" s="374"/>
      <c r="E10" s="374"/>
      <c r="F10" s="374"/>
      <c r="G10" s="375"/>
    </row>
    <row r="11" spans="2:7" x14ac:dyDescent="0.35">
      <c r="C11" s="360" t="s">
        <v>821</v>
      </c>
      <c r="D11" s="361">
        <v>0</v>
      </c>
      <c r="E11" s="361">
        <v>0</v>
      </c>
      <c r="F11" s="361">
        <v>0</v>
      </c>
      <c r="G11" s="361">
        <v>0</v>
      </c>
    </row>
    <row r="12" spans="2:7" x14ac:dyDescent="0.35">
      <c r="C12" s="360" t="s">
        <v>822</v>
      </c>
      <c r="D12" s="361">
        <v>0</v>
      </c>
      <c r="E12" s="361">
        <v>0</v>
      </c>
      <c r="F12" s="361">
        <v>0</v>
      </c>
      <c r="G12" s="361">
        <v>0</v>
      </c>
    </row>
    <row r="13" spans="2:7" ht="21.5" customHeight="1" x14ac:dyDescent="0.35">
      <c r="C13" s="376" t="s">
        <v>823</v>
      </c>
      <c r="D13" s="377">
        <v>0</v>
      </c>
      <c r="E13" s="377">
        <v>0</v>
      </c>
      <c r="F13" s="377">
        <v>0</v>
      </c>
      <c r="G13" s="377">
        <v>0</v>
      </c>
    </row>
    <row r="14" spans="2:7" ht="28.5" customHeight="1" x14ac:dyDescent="0.35">
      <c r="C14" s="378" t="s">
        <v>824</v>
      </c>
      <c r="D14" s="379"/>
      <c r="E14" s="379"/>
      <c r="F14" s="379"/>
      <c r="G14" s="379"/>
    </row>
    <row r="15" spans="2:7" ht="20" customHeight="1" x14ac:dyDescent="0.35">
      <c r="C15" s="380" t="s">
        <v>825</v>
      </c>
      <c r="D15" s="361">
        <v>0</v>
      </c>
      <c r="E15" s="361">
        <v>0</v>
      </c>
      <c r="F15" s="361">
        <v>0</v>
      </c>
      <c r="G15" s="361">
        <v>0</v>
      </c>
    </row>
    <row r="16" spans="2:7" ht="21.5" customHeight="1" x14ac:dyDescent="0.35">
      <c r="C16" s="381" t="s">
        <v>826</v>
      </c>
      <c r="D16" s="377">
        <v>0</v>
      </c>
      <c r="E16" s="377">
        <v>0</v>
      </c>
      <c r="F16" s="377">
        <v>0</v>
      </c>
      <c r="G16" s="377">
        <v>0</v>
      </c>
    </row>
    <row r="17" spans="3:7" x14ac:dyDescent="0.35">
      <c r="C17" s="382" t="s">
        <v>827</v>
      </c>
      <c r="D17" s="379"/>
      <c r="E17" s="379"/>
      <c r="F17" s="379"/>
      <c r="G17" s="379"/>
    </row>
    <row r="18" spans="3:7" x14ac:dyDescent="0.35">
      <c r="C18" s="360" t="s">
        <v>828</v>
      </c>
      <c r="D18" s="361">
        <v>0</v>
      </c>
      <c r="E18" s="361">
        <v>0</v>
      </c>
      <c r="F18" s="361">
        <v>0</v>
      </c>
      <c r="G18" s="361">
        <v>0</v>
      </c>
    </row>
    <row r="19" spans="3:7" x14ac:dyDescent="0.35">
      <c r="C19" s="360" t="s">
        <v>829</v>
      </c>
      <c r="D19" s="361">
        <v>0</v>
      </c>
      <c r="E19" s="361">
        <v>0</v>
      </c>
      <c r="F19" s="361">
        <v>0</v>
      </c>
      <c r="G19" s="361">
        <v>0</v>
      </c>
    </row>
    <row r="20" spans="3:7" x14ac:dyDescent="0.35">
      <c r="C20" s="362" t="s">
        <v>830</v>
      </c>
      <c r="D20" s="361">
        <v>0</v>
      </c>
      <c r="E20" s="361">
        <v>0</v>
      </c>
      <c r="F20" s="361">
        <v>0</v>
      </c>
      <c r="G20" s="361">
        <v>0</v>
      </c>
    </row>
    <row r="21" spans="3:7" x14ac:dyDescent="0.35">
      <c r="C21" s="363" t="s">
        <v>831</v>
      </c>
      <c r="D21" s="361">
        <v>0</v>
      </c>
      <c r="E21" s="361">
        <v>0</v>
      </c>
      <c r="F21" s="361">
        <v>0</v>
      </c>
      <c r="G21" s="361">
        <v>0</v>
      </c>
    </row>
    <row r="22" spans="3:7" ht="25" customHeight="1" x14ac:dyDescent="0.35">
      <c r="C22" s="363" t="s">
        <v>832</v>
      </c>
      <c r="D22" s="361">
        <v>0</v>
      </c>
      <c r="E22" s="361">
        <v>0</v>
      </c>
      <c r="F22" s="361">
        <v>0</v>
      </c>
      <c r="G22" s="361">
        <v>0</v>
      </c>
    </row>
    <row r="23" spans="3:7" ht="15" thickBot="1" x14ac:dyDescent="0.4">
      <c r="C23" s="383" t="s">
        <v>833</v>
      </c>
      <c r="D23" s="372">
        <v>0</v>
      </c>
      <c r="E23" s="372">
        <v>0</v>
      </c>
      <c r="F23" s="372">
        <v>0</v>
      </c>
      <c r="G23" s="372">
        <v>0</v>
      </c>
    </row>
  </sheetData>
  <sheetProtection algorithmName="SHA-512" hashValue="/He+pEL26oB+x8bNnNAAoEZsD7DbGzT2yX/QL4DX8ziEYuCJkET9EyDG3vrek1JyJNZfQ5hShoy4L/sdoiaw3A==" saltValue="kU+aA2D0RCEiYIo6tUFrLA==" spinCount="100000" sheet="1" formatCells="0" formatColumns="0" formatRows="0" insertColumns="0" insertRows="0" insertHyperlinks="0" deleteColumns="0" deleteRows="0" sort="0" autoFilter="0" pivotTables="0"/>
  <mergeCells count="2">
    <mergeCell ref="B6:G6"/>
    <mergeCell ref="C8:G8"/>
  </mergeCells>
  <hyperlinks>
    <hyperlink ref="B2" location="CONTENTS!A1" display="Back to contents page" xr:uid="{FF5C40E6-813C-4EE8-8EFF-37F29C3A1B4A}"/>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61FC0-483E-445C-B688-8A39223114A3}">
  <dimension ref="B1:K34"/>
  <sheetViews>
    <sheetView showGridLines="0" zoomScale="70" zoomScaleNormal="70" workbookViewId="0">
      <selection activeCell="M31" sqref="M31"/>
    </sheetView>
  </sheetViews>
  <sheetFormatPr defaultRowHeight="14.5" x14ac:dyDescent="0.35"/>
  <cols>
    <col min="1" max="1" width="4.453125" customWidth="1"/>
    <col min="2" max="2" width="6.1796875" customWidth="1"/>
    <col min="3" max="3" width="46.81640625" customWidth="1"/>
    <col min="4" max="4" width="21.1796875" customWidth="1"/>
    <col min="5" max="5" width="15.453125" customWidth="1"/>
    <col min="6" max="6" width="13.81640625" customWidth="1"/>
    <col min="7" max="7" width="25.1796875" customWidth="1"/>
    <col min="8" max="8" width="22" customWidth="1"/>
    <col min="9" max="9" width="23.1796875" customWidth="1"/>
    <col min="10" max="10" width="18" customWidth="1"/>
    <col min="11" max="11" width="20.81640625" customWidth="1"/>
  </cols>
  <sheetData>
    <row r="1" spans="2:11" ht="12.75" customHeight="1" x14ac:dyDescent="0.35"/>
    <row r="2" spans="2:11" x14ac:dyDescent="0.35">
      <c r="B2" s="163" t="s">
        <v>0</v>
      </c>
      <c r="C2" s="341"/>
      <c r="D2" s="341"/>
      <c r="E2" s="341"/>
      <c r="F2" s="341"/>
      <c r="G2" s="341"/>
      <c r="H2" s="341"/>
      <c r="I2" s="341"/>
      <c r="J2" s="341"/>
    </row>
    <row r="3" spans="2:11" x14ac:dyDescent="0.35">
      <c r="B3" s="1"/>
      <c r="C3" s="1"/>
      <c r="D3" s="1"/>
      <c r="E3" s="1"/>
      <c r="F3" s="1"/>
      <c r="G3" s="1"/>
      <c r="H3" s="1"/>
      <c r="I3" s="1"/>
      <c r="J3" s="1"/>
    </row>
    <row r="4" spans="2:11" ht="15.5" x14ac:dyDescent="0.35">
      <c r="B4" s="342" t="s">
        <v>834</v>
      </c>
      <c r="C4" s="2"/>
      <c r="D4" s="2"/>
      <c r="E4" s="2"/>
      <c r="F4" s="2"/>
      <c r="G4" s="2"/>
      <c r="H4" s="2"/>
      <c r="I4" s="2"/>
      <c r="J4" s="2"/>
    </row>
    <row r="5" spans="2:11" ht="2.15" customHeight="1" x14ac:dyDescent="0.35">
      <c r="B5" s="1"/>
      <c r="C5" s="1"/>
      <c r="D5" s="1"/>
      <c r="E5" s="1"/>
      <c r="F5" s="1"/>
      <c r="G5" s="1"/>
      <c r="H5" s="1"/>
      <c r="I5" s="1"/>
      <c r="J5" s="1"/>
    </row>
    <row r="6" spans="2:11" ht="2.15" customHeight="1" x14ac:dyDescent="0.35">
      <c r="B6" s="457"/>
      <c r="C6" s="457"/>
      <c r="D6" s="457"/>
      <c r="E6" s="457"/>
      <c r="F6" s="457"/>
      <c r="G6" s="457"/>
      <c r="H6" s="457"/>
      <c r="I6" s="457"/>
      <c r="J6" s="457"/>
      <c r="K6" s="457"/>
    </row>
    <row r="7" spans="2:11" ht="2.15" customHeight="1" x14ac:dyDescent="0.35">
      <c r="B7" s="343"/>
      <c r="C7" s="344"/>
      <c r="D7" s="344"/>
      <c r="E7" s="344"/>
      <c r="F7" s="344"/>
      <c r="G7" s="344"/>
      <c r="H7" s="344"/>
      <c r="I7" s="344"/>
      <c r="J7" s="344"/>
    </row>
    <row r="8" spans="2:11" ht="15" thickBot="1" x14ac:dyDescent="0.4">
      <c r="B8" s="32"/>
      <c r="C8" s="458" t="s">
        <v>142</v>
      </c>
      <c r="D8" s="458"/>
      <c r="E8" s="458"/>
      <c r="F8" s="458"/>
      <c r="G8" s="458"/>
      <c r="H8" s="458"/>
      <c r="I8" s="458"/>
      <c r="J8" s="458"/>
      <c r="K8" s="458"/>
    </row>
    <row r="9" spans="2:11" ht="89" customHeight="1" thickBot="1" x14ac:dyDescent="0.4">
      <c r="C9" s="373" t="s">
        <v>794</v>
      </c>
      <c r="D9" s="335" t="s">
        <v>835</v>
      </c>
      <c r="E9" s="335" t="s">
        <v>836</v>
      </c>
      <c r="F9" s="359" t="s">
        <v>837</v>
      </c>
      <c r="G9" s="359" t="s">
        <v>838</v>
      </c>
      <c r="H9" s="359" t="s">
        <v>839</v>
      </c>
      <c r="I9" s="359" t="s">
        <v>840</v>
      </c>
      <c r="J9" s="359" t="s">
        <v>841</v>
      </c>
      <c r="K9" s="359" t="s">
        <v>842</v>
      </c>
    </row>
    <row r="10" spans="2:11" x14ac:dyDescent="0.35">
      <c r="C10" s="384" t="s">
        <v>795</v>
      </c>
      <c r="D10" s="385">
        <v>0</v>
      </c>
      <c r="E10" s="385">
        <v>0</v>
      </c>
      <c r="F10" s="385">
        <v>0</v>
      </c>
      <c r="G10" s="385">
        <v>0</v>
      </c>
      <c r="H10" s="385">
        <v>0</v>
      </c>
      <c r="I10" s="385">
        <v>0</v>
      </c>
      <c r="J10" s="385">
        <v>0</v>
      </c>
      <c r="K10" s="385">
        <v>0</v>
      </c>
    </row>
    <row r="11" spans="2:11" x14ac:dyDescent="0.35">
      <c r="C11" s="362" t="s">
        <v>843</v>
      </c>
      <c r="D11" s="361">
        <v>0</v>
      </c>
      <c r="E11" s="361">
        <v>0</v>
      </c>
      <c r="F11" s="361">
        <v>0</v>
      </c>
      <c r="G11" s="361">
        <v>0</v>
      </c>
      <c r="H11" s="361">
        <v>0</v>
      </c>
      <c r="I11" s="361">
        <v>0</v>
      </c>
      <c r="J11" s="361">
        <v>0</v>
      </c>
      <c r="K11" s="361">
        <v>0</v>
      </c>
    </row>
    <row r="12" spans="2:11" x14ac:dyDescent="0.35">
      <c r="C12" s="362" t="s">
        <v>844</v>
      </c>
      <c r="D12" s="361">
        <v>0</v>
      </c>
      <c r="E12" s="361">
        <v>0</v>
      </c>
      <c r="F12" s="361">
        <v>0</v>
      </c>
      <c r="G12" s="361">
        <v>0</v>
      </c>
      <c r="H12" s="361">
        <v>0</v>
      </c>
      <c r="I12" s="361">
        <v>0</v>
      </c>
      <c r="J12" s="361">
        <v>0</v>
      </c>
      <c r="K12" s="361">
        <v>0</v>
      </c>
    </row>
    <row r="13" spans="2:11" x14ac:dyDescent="0.35">
      <c r="C13" s="363" t="s">
        <v>845</v>
      </c>
      <c r="D13" s="361">
        <v>0</v>
      </c>
      <c r="E13" s="361">
        <v>0</v>
      </c>
      <c r="F13" s="361">
        <v>0</v>
      </c>
      <c r="G13" s="361">
        <v>0</v>
      </c>
      <c r="H13" s="361">
        <v>0</v>
      </c>
      <c r="I13" s="361">
        <v>0</v>
      </c>
      <c r="J13" s="361">
        <v>0</v>
      </c>
      <c r="K13" s="361">
        <v>0</v>
      </c>
    </row>
    <row r="14" spans="2:11" x14ac:dyDescent="0.35">
      <c r="C14" s="363" t="s">
        <v>846</v>
      </c>
      <c r="D14" s="361">
        <v>0</v>
      </c>
      <c r="E14" s="361">
        <v>0</v>
      </c>
      <c r="F14" s="361">
        <v>0</v>
      </c>
      <c r="G14" s="361">
        <v>0</v>
      </c>
      <c r="H14" s="361">
        <v>0</v>
      </c>
      <c r="I14" s="361">
        <v>0</v>
      </c>
      <c r="J14" s="361">
        <v>0</v>
      </c>
      <c r="K14" s="361">
        <v>0</v>
      </c>
    </row>
    <row r="15" spans="2:11" x14ac:dyDescent="0.35">
      <c r="C15" s="386" t="s">
        <v>847</v>
      </c>
      <c r="D15" s="377">
        <v>0</v>
      </c>
      <c r="E15" s="377">
        <v>0</v>
      </c>
      <c r="F15" s="377">
        <v>0</v>
      </c>
      <c r="G15" s="377">
        <v>0</v>
      </c>
      <c r="H15" s="377">
        <v>0</v>
      </c>
      <c r="I15" s="377">
        <v>0</v>
      </c>
      <c r="J15" s="377">
        <v>0</v>
      </c>
      <c r="K15" s="377">
        <v>0</v>
      </c>
    </row>
    <row r="16" spans="2:11" x14ac:dyDescent="0.35">
      <c r="C16" s="387" t="s">
        <v>796</v>
      </c>
      <c r="D16" s="388">
        <v>0</v>
      </c>
      <c r="E16" s="388">
        <v>0</v>
      </c>
      <c r="F16" s="388">
        <v>0</v>
      </c>
      <c r="G16" s="388">
        <v>0</v>
      </c>
      <c r="H16" s="388">
        <v>0</v>
      </c>
      <c r="I16" s="388">
        <v>0</v>
      </c>
      <c r="J16" s="388">
        <v>0</v>
      </c>
      <c r="K16" s="388">
        <v>0</v>
      </c>
    </row>
    <row r="17" spans="3:11" x14ac:dyDescent="0.35">
      <c r="C17" s="362" t="s">
        <v>843</v>
      </c>
      <c r="D17" s="361">
        <v>0</v>
      </c>
      <c r="E17" s="361">
        <v>0</v>
      </c>
      <c r="F17" s="361">
        <v>0</v>
      </c>
      <c r="G17" s="361">
        <v>0</v>
      </c>
      <c r="H17" s="361">
        <v>0</v>
      </c>
      <c r="I17" s="361">
        <v>0</v>
      </c>
      <c r="J17" s="361">
        <v>0</v>
      </c>
      <c r="K17" s="361">
        <v>0</v>
      </c>
    </row>
    <row r="18" spans="3:11" x14ac:dyDescent="0.35">
      <c r="C18" s="362" t="s">
        <v>844</v>
      </c>
      <c r="D18" s="361">
        <v>0</v>
      </c>
      <c r="E18" s="361">
        <v>0</v>
      </c>
      <c r="F18" s="361">
        <v>0</v>
      </c>
      <c r="G18" s="361">
        <v>0</v>
      </c>
      <c r="H18" s="361">
        <v>0</v>
      </c>
      <c r="I18" s="361">
        <v>0</v>
      </c>
      <c r="J18" s="361">
        <v>0</v>
      </c>
      <c r="K18" s="361">
        <v>0</v>
      </c>
    </row>
    <row r="19" spans="3:11" x14ac:dyDescent="0.35">
      <c r="C19" s="363" t="s">
        <v>845</v>
      </c>
      <c r="D19" s="361">
        <v>0</v>
      </c>
      <c r="E19" s="361">
        <v>0</v>
      </c>
      <c r="F19" s="361">
        <v>0</v>
      </c>
      <c r="G19" s="361">
        <v>0</v>
      </c>
      <c r="H19" s="361">
        <v>0</v>
      </c>
      <c r="I19" s="361">
        <v>0</v>
      </c>
      <c r="J19" s="361">
        <v>0</v>
      </c>
      <c r="K19" s="361">
        <v>0</v>
      </c>
    </row>
    <row r="20" spans="3:11" x14ac:dyDescent="0.35">
      <c r="C20" s="363" t="s">
        <v>846</v>
      </c>
      <c r="D20" s="361">
        <v>0</v>
      </c>
      <c r="E20" s="361">
        <v>0</v>
      </c>
      <c r="F20" s="361">
        <v>0</v>
      </c>
      <c r="G20" s="361">
        <v>0</v>
      </c>
      <c r="H20" s="361">
        <v>0</v>
      </c>
      <c r="I20" s="361">
        <v>0</v>
      </c>
      <c r="J20" s="361">
        <v>0</v>
      </c>
      <c r="K20" s="361">
        <v>0</v>
      </c>
    </row>
    <row r="21" spans="3:11" x14ac:dyDescent="0.35">
      <c r="C21" s="386" t="s">
        <v>847</v>
      </c>
      <c r="D21" s="377">
        <v>0</v>
      </c>
      <c r="E21" s="377">
        <v>0</v>
      </c>
      <c r="F21" s="377">
        <v>0</v>
      </c>
      <c r="G21" s="377">
        <v>0</v>
      </c>
      <c r="H21" s="377">
        <v>0</v>
      </c>
      <c r="I21" s="377">
        <v>0</v>
      </c>
      <c r="J21" s="377">
        <v>0</v>
      </c>
      <c r="K21" s="377">
        <v>0</v>
      </c>
    </row>
    <row r="22" spans="3:11" x14ac:dyDescent="0.35">
      <c r="C22" s="387" t="s">
        <v>797</v>
      </c>
      <c r="D22" s="388">
        <v>8</v>
      </c>
      <c r="E22" s="388">
        <v>2</v>
      </c>
      <c r="F22" s="388">
        <v>6</v>
      </c>
      <c r="G22" s="388">
        <v>0</v>
      </c>
      <c r="H22" s="388">
        <v>0</v>
      </c>
      <c r="I22" s="388">
        <v>1</v>
      </c>
      <c r="J22" s="388">
        <v>2</v>
      </c>
      <c r="K22" s="388">
        <v>1</v>
      </c>
    </row>
    <row r="23" spans="3:11" x14ac:dyDescent="0.35">
      <c r="C23" s="362" t="s">
        <v>843</v>
      </c>
      <c r="D23" s="361">
        <v>4</v>
      </c>
      <c r="E23" s="361">
        <v>1</v>
      </c>
      <c r="F23" s="361">
        <v>3</v>
      </c>
      <c r="G23" s="361">
        <v>0</v>
      </c>
      <c r="H23" s="361">
        <v>0</v>
      </c>
      <c r="I23" s="361">
        <v>0</v>
      </c>
      <c r="J23" s="361">
        <v>1</v>
      </c>
      <c r="K23" s="361">
        <v>0</v>
      </c>
    </row>
    <row r="24" spans="3:11" x14ac:dyDescent="0.35">
      <c r="C24" s="362" t="s">
        <v>844</v>
      </c>
      <c r="D24" s="361">
        <v>4</v>
      </c>
      <c r="E24" s="361">
        <v>1</v>
      </c>
      <c r="F24" s="361">
        <v>3</v>
      </c>
      <c r="G24" s="361">
        <v>0</v>
      </c>
      <c r="H24" s="361">
        <v>0</v>
      </c>
      <c r="I24" s="361">
        <v>1</v>
      </c>
      <c r="J24" s="361">
        <v>1</v>
      </c>
      <c r="K24" s="361">
        <v>1</v>
      </c>
    </row>
    <row r="25" spans="3:11" x14ac:dyDescent="0.35">
      <c r="C25" s="363" t="s">
        <v>845</v>
      </c>
      <c r="D25" s="361">
        <v>0</v>
      </c>
      <c r="E25" s="361">
        <v>0</v>
      </c>
      <c r="F25" s="361">
        <v>0</v>
      </c>
      <c r="G25" s="361">
        <v>0</v>
      </c>
      <c r="H25" s="361">
        <v>0</v>
      </c>
      <c r="I25" s="361">
        <v>0</v>
      </c>
      <c r="J25" s="361">
        <v>0</v>
      </c>
      <c r="K25" s="361">
        <v>0</v>
      </c>
    </row>
    <row r="26" spans="3:11" x14ac:dyDescent="0.35">
      <c r="C26" s="363" t="s">
        <v>846</v>
      </c>
      <c r="D26" s="361">
        <v>0</v>
      </c>
      <c r="E26" s="361">
        <v>0</v>
      </c>
      <c r="F26" s="361">
        <v>0</v>
      </c>
      <c r="G26" s="361">
        <v>0</v>
      </c>
      <c r="H26" s="361">
        <v>0</v>
      </c>
      <c r="I26" s="361">
        <v>0</v>
      </c>
      <c r="J26" s="361">
        <v>0</v>
      </c>
      <c r="K26" s="361">
        <v>0</v>
      </c>
    </row>
    <row r="27" spans="3:11" x14ac:dyDescent="0.35">
      <c r="C27" s="386" t="s">
        <v>847</v>
      </c>
      <c r="D27" s="377">
        <v>0</v>
      </c>
      <c r="E27" s="377">
        <v>0</v>
      </c>
      <c r="F27" s="377">
        <v>0</v>
      </c>
      <c r="G27" s="377">
        <v>0</v>
      </c>
      <c r="H27" s="377">
        <v>0</v>
      </c>
      <c r="I27" s="377">
        <v>0</v>
      </c>
      <c r="J27" s="377">
        <v>0</v>
      </c>
      <c r="K27" s="377">
        <v>0</v>
      </c>
    </row>
    <row r="28" spans="3:11" x14ac:dyDescent="0.35">
      <c r="C28" s="387" t="s">
        <v>798</v>
      </c>
      <c r="D28" s="388">
        <v>20</v>
      </c>
      <c r="E28" s="388">
        <v>6</v>
      </c>
      <c r="F28" s="388">
        <v>14</v>
      </c>
      <c r="G28" s="388">
        <v>0</v>
      </c>
      <c r="H28" s="388">
        <v>0</v>
      </c>
      <c r="I28" s="388">
        <v>1</v>
      </c>
      <c r="J28" s="388">
        <v>6</v>
      </c>
      <c r="K28" s="388">
        <v>3</v>
      </c>
    </row>
    <row r="29" spans="3:11" x14ac:dyDescent="0.35">
      <c r="C29" s="362" t="s">
        <v>843</v>
      </c>
      <c r="D29" s="361">
        <v>10</v>
      </c>
      <c r="E29" s="361">
        <v>3</v>
      </c>
      <c r="F29" s="361">
        <v>7</v>
      </c>
      <c r="G29" s="361">
        <v>0</v>
      </c>
      <c r="H29" s="361">
        <v>0</v>
      </c>
      <c r="I29" s="361">
        <v>0</v>
      </c>
      <c r="J29" s="361">
        <v>3</v>
      </c>
      <c r="K29" s="361">
        <v>0</v>
      </c>
    </row>
    <row r="30" spans="3:11" x14ac:dyDescent="0.35">
      <c r="C30" s="362" t="s">
        <v>844</v>
      </c>
      <c r="D30" s="361">
        <v>10</v>
      </c>
      <c r="E30" s="361">
        <v>3</v>
      </c>
      <c r="F30" s="361">
        <v>7</v>
      </c>
      <c r="G30" s="361">
        <v>0</v>
      </c>
      <c r="H30" s="361">
        <v>0</v>
      </c>
      <c r="I30" s="361">
        <v>1</v>
      </c>
      <c r="J30" s="361">
        <v>3</v>
      </c>
      <c r="K30" s="361">
        <v>3</v>
      </c>
    </row>
    <row r="31" spans="3:11" x14ac:dyDescent="0.35">
      <c r="C31" s="363" t="s">
        <v>845</v>
      </c>
      <c r="D31" s="361">
        <v>0</v>
      </c>
      <c r="E31" s="361">
        <v>0</v>
      </c>
      <c r="F31" s="361">
        <v>0</v>
      </c>
      <c r="G31" s="361">
        <v>0</v>
      </c>
      <c r="H31" s="361">
        <v>0</v>
      </c>
      <c r="I31" s="361">
        <v>0</v>
      </c>
      <c r="J31" s="361">
        <v>0</v>
      </c>
      <c r="K31" s="361">
        <v>0</v>
      </c>
    </row>
    <row r="32" spans="3:11" x14ac:dyDescent="0.35">
      <c r="C32" s="363" t="s">
        <v>846</v>
      </c>
      <c r="D32" s="361">
        <v>0</v>
      </c>
      <c r="E32" s="361">
        <v>0</v>
      </c>
      <c r="F32" s="361">
        <v>0</v>
      </c>
      <c r="G32" s="361">
        <v>0</v>
      </c>
      <c r="H32" s="361">
        <v>0</v>
      </c>
      <c r="I32" s="361">
        <v>0</v>
      </c>
      <c r="J32" s="361">
        <v>0</v>
      </c>
      <c r="K32" s="361">
        <v>0</v>
      </c>
    </row>
    <row r="33" spans="3:11" x14ac:dyDescent="0.35">
      <c r="C33" s="386" t="s">
        <v>847</v>
      </c>
      <c r="D33" s="377">
        <v>0</v>
      </c>
      <c r="E33" s="377">
        <v>0</v>
      </c>
      <c r="F33" s="377">
        <v>0</v>
      </c>
      <c r="G33" s="377">
        <v>0</v>
      </c>
      <c r="H33" s="377">
        <v>0</v>
      </c>
      <c r="I33" s="377">
        <v>0</v>
      </c>
      <c r="J33" s="377">
        <v>0</v>
      </c>
      <c r="K33" s="377">
        <v>0</v>
      </c>
    </row>
    <row r="34" spans="3:11" ht="15" thickBot="1" x14ac:dyDescent="0.4">
      <c r="C34" s="389" t="s">
        <v>848</v>
      </c>
      <c r="D34" s="372">
        <v>28</v>
      </c>
      <c r="E34" s="372">
        <v>8</v>
      </c>
      <c r="F34" s="372">
        <v>20</v>
      </c>
      <c r="G34" s="372">
        <v>0</v>
      </c>
      <c r="H34" s="372">
        <v>0</v>
      </c>
      <c r="I34" s="372">
        <v>2</v>
      </c>
      <c r="J34" s="372">
        <v>8</v>
      </c>
      <c r="K34" s="372">
        <v>4</v>
      </c>
    </row>
  </sheetData>
  <sheetProtection algorithmName="SHA-512" hashValue="skzNjRof+v2/gYrEkaEC+A+dShB1jygM103/W0UGJuW2N+oQFQOtf6NAa81fz88A81NNrjvvzMJJbOV4Dw0n5A==" saltValue="wNv09efZ8VLObOaobtgLnQ==" spinCount="100000" sheet="1" formatCells="0" formatColumns="0" formatRows="0" insertColumns="0" insertRows="0" insertHyperlinks="0" deleteColumns="0" deleteRows="0" sort="0" autoFilter="0" pivotTables="0"/>
  <mergeCells count="2">
    <mergeCell ref="B6:K6"/>
    <mergeCell ref="C8:K8"/>
  </mergeCells>
  <hyperlinks>
    <hyperlink ref="B2" location="CONTENTS!A1" display="Back to contents page" xr:uid="{03FA6E15-FCA4-484C-95FF-D8FB748EAC53}"/>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9D94D-9ACE-4FF7-BADA-3A8B030BA903}">
  <dimension ref="B1:D21"/>
  <sheetViews>
    <sheetView showGridLines="0" workbookViewId="0">
      <selection activeCell="I18" sqref="I18"/>
    </sheetView>
  </sheetViews>
  <sheetFormatPr defaultRowHeight="14.5" x14ac:dyDescent="0.35"/>
  <cols>
    <col min="1" max="1" width="4.453125" customWidth="1"/>
    <col min="2" max="2" width="6.1796875" customWidth="1"/>
    <col min="3" max="3" width="36.1796875" customWidth="1"/>
    <col min="4" max="4" width="27.1796875" customWidth="1"/>
  </cols>
  <sheetData>
    <row r="1" spans="2:4" ht="12.75" customHeight="1" x14ac:dyDescent="0.35"/>
    <row r="2" spans="2:4" x14ac:dyDescent="0.35">
      <c r="B2" s="163" t="s">
        <v>0</v>
      </c>
      <c r="C2" s="341"/>
      <c r="D2" s="341"/>
    </row>
    <row r="3" spans="2:4" x14ac:dyDescent="0.35">
      <c r="B3" s="1"/>
      <c r="C3" s="1"/>
      <c r="D3" s="1"/>
    </row>
    <row r="4" spans="2:4" ht="15.5" x14ac:dyDescent="0.35">
      <c r="B4" s="342" t="s">
        <v>849</v>
      </c>
      <c r="C4" s="2"/>
      <c r="D4" s="2"/>
    </row>
    <row r="5" spans="2:4" ht="2.15" customHeight="1" x14ac:dyDescent="0.35">
      <c r="B5" s="1"/>
      <c r="C5" s="1"/>
      <c r="D5" s="1"/>
    </row>
    <row r="6" spans="2:4" ht="2.15" customHeight="1" x14ac:dyDescent="0.35">
      <c r="B6" s="457"/>
      <c r="C6" s="457"/>
      <c r="D6" s="457"/>
    </row>
    <row r="7" spans="2:4" ht="2.15" customHeight="1" x14ac:dyDescent="0.35">
      <c r="B7" s="343"/>
      <c r="C7" s="344"/>
      <c r="D7" s="344"/>
    </row>
    <row r="8" spans="2:4" ht="15" thickBot="1" x14ac:dyDescent="0.4">
      <c r="B8" s="32"/>
      <c r="C8" s="458" t="s">
        <v>142</v>
      </c>
      <c r="D8" s="458"/>
    </row>
    <row r="9" spans="2:4" ht="30.5" customHeight="1" thickBot="1" x14ac:dyDescent="0.4">
      <c r="C9" s="428" t="s">
        <v>850</v>
      </c>
      <c r="D9" s="335" t="s">
        <v>851</v>
      </c>
    </row>
    <row r="10" spans="2:4" x14ac:dyDescent="0.35">
      <c r="C10" s="384" t="s">
        <v>852</v>
      </c>
      <c r="D10" s="385">
        <v>0</v>
      </c>
    </row>
    <row r="11" spans="2:4" x14ac:dyDescent="0.35">
      <c r="C11" s="360" t="s">
        <v>853</v>
      </c>
      <c r="D11" s="361">
        <v>0</v>
      </c>
    </row>
    <row r="12" spans="2:4" x14ac:dyDescent="0.35">
      <c r="C12" s="360" t="s">
        <v>854</v>
      </c>
      <c r="D12" s="361">
        <v>0</v>
      </c>
    </row>
    <row r="13" spans="2:4" x14ac:dyDescent="0.35">
      <c r="C13" s="380" t="s">
        <v>855</v>
      </c>
      <c r="D13" s="361">
        <v>0</v>
      </c>
    </row>
    <row r="14" spans="2:4" x14ac:dyDescent="0.35">
      <c r="C14" s="380" t="s">
        <v>856</v>
      </c>
      <c r="D14" s="361">
        <v>0</v>
      </c>
    </row>
    <row r="15" spans="2:4" x14ac:dyDescent="0.35">
      <c r="C15" s="360" t="s">
        <v>857</v>
      </c>
      <c r="D15" s="361">
        <v>0</v>
      </c>
    </row>
    <row r="16" spans="2:4" x14ac:dyDescent="0.35">
      <c r="C16" s="360" t="s">
        <v>858</v>
      </c>
      <c r="D16" s="361">
        <v>0</v>
      </c>
    </row>
    <row r="17" spans="3:4" x14ac:dyDescent="0.35">
      <c r="C17" s="360" t="s">
        <v>859</v>
      </c>
      <c r="D17" s="361">
        <v>0</v>
      </c>
    </row>
    <row r="18" spans="3:4" x14ac:dyDescent="0.35">
      <c r="C18" s="360" t="s">
        <v>860</v>
      </c>
      <c r="D18" s="361">
        <v>0</v>
      </c>
    </row>
    <row r="19" spans="3:4" x14ac:dyDescent="0.35">
      <c r="C19" s="380" t="s">
        <v>861</v>
      </c>
      <c r="D19" s="361">
        <v>0</v>
      </c>
    </row>
    <row r="20" spans="3:4" x14ac:dyDescent="0.35">
      <c r="C20" s="380" t="s">
        <v>862</v>
      </c>
      <c r="D20" s="361">
        <v>0</v>
      </c>
    </row>
    <row r="21" spans="3:4" ht="20.5" thickBot="1" x14ac:dyDescent="0.4">
      <c r="C21" s="390" t="s">
        <v>863</v>
      </c>
      <c r="D21" s="372"/>
    </row>
  </sheetData>
  <sheetProtection algorithmName="SHA-512" hashValue="o+kctet+ohyT08wF+ewy5Sp4j2X2a8u2AVnwHNNZ8XU9Qv8MVM1aVrK8BuxO0cpv9CJYsQu8kPeijE9Fl8musw==" saltValue="x5GPKuqdS1BV8sgf5GzJcw==" spinCount="100000" sheet="1" formatCells="0" formatColumns="0" formatRows="0" insertColumns="0" insertRows="0" insertHyperlinks="0" deleteColumns="0" deleteRows="0" sort="0" autoFilter="0" pivotTables="0"/>
  <mergeCells count="2">
    <mergeCell ref="B6:D6"/>
    <mergeCell ref="C8:D8"/>
  </mergeCells>
  <hyperlinks>
    <hyperlink ref="B2" location="CONTENTS!A1" display="Back to contents page" xr:uid="{7E39F21F-FB1A-4595-8E13-184E6F5A79AB}"/>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D93D1-628B-462D-995B-D8D0F3C53D13}">
  <dimension ref="B1:M17"/>
  <sheetViews>
    <sheetView showGridLines="0" zoomScale="80" zoomScaleNormal="80" workbookViewId="0">
      <selection activeCell="J20" sqref="J20"/>
    </sheetView>
  </sheetViews>
  <sheetFormatPr defaultRowHeight="14.5" x14ac:dyDescent="0.35"/>
  <cols>
    <col min="1" max="1" width="4.453125" customWidth="1"/>
    <col min="2" max="2" width="6.1796875" customWidth="1"/>
    <col min="3" max="3" width="36.1796875" customWidth="1"/>
    <col min="4" max="13" width="15.81640625" customWidth="1"/>
  </cols>
  <sheetData>
    <row r="1" spans="2:13" ht="12.75" customHeight="1" x14ac:dyDescent="0.35"/>
    <row r="2" spans="2:13" x14ac:dyDescent="0.35">
      <c r="B2" s="163" t="s">
        <v>0</v>
      </c>
      <c r="C2" s="341"/>
      <c r="D2" s="341"/>
      <c r="E2" s="341"/>
      <c r="F2" s="341"/>
      <c r="G2" s="341"/>
      <c r="H2" s="341"/>
      <c r="I2" s="341"/>
      <c r="J2" s="341"/>
      <c r="K2" s="341"/>
      <c r="L2" s="341"/>
      <c r="M2" s="341"/>
    </row>
    <row r="3" spans="2:13" x14ac:dyDescent="0.35">
      <c r="B3" s="1"/>
      <c r="C3" s="1"/>
      <c r="D3" s="1"/>
      <c r="E3" s="1"/>
      <c r="F3" s="1"/>
      <c r="G3" s="1"/>
      <c r="H3" s="1"/>
      <c r="I3" s="1"/>
      <c r="J3" s="1"/>
      <c r="K3" s="1"/>
      <c r="L3" s="1"/>
      <c r="M3" s="1"/>
    </row>
    <row r="4" spans="2:13" ht="15.5" x14ac:dyDescent="0.35">
      <c r="B4" s="342" t="s">
        <v>864</v>
      </c>
      <c r="C4" s="2"/>
      <c r="D4" s="2"/>
      <c r="E4" s="2"/>
      <c r="F4" s="2"/>
      <c r="G4" s="2"/>
      <c r="H4" s="2"/>
      <c r="I4" s="2"/>
      <c r="J4" s="2"/>
      <c r="K4" s="2"/>
      <c r="L4" s="2"/>
      <c r="M4" s="2"/>
    </row>
    <row r="5" spans="2:13" ht="2.15" customHeight="1" x14ac:dyDescent="0.35">
      <c r="B5" s="1"/>
      <c r="C5" s="1"/>
      <c r="D5" s="1"/>
      <c r="E5" s="1"/>
      <c r="F5" s="1"/>
      <c r="G5" s="1"/>
      <c r="H5" s="1"/>
      <c r="I5" s="1"/>
      <c r="J5" s="1"/>
      <c r="K5" s="1"/>
      <c r="L5" s="1"/>
      <c r="M5" s="1"/>
    </row>
    <row r="6" spans="2:13" ht="2.15" customHeight="1" x14ac:dyDescent="0.35">
      <c r="B6" s="457"/>
      <c r="C6" s="457"/>
      <c r="D6" s="457"/>
      <c r="E6" s="457"/>
      <c r="F6" s="457"/>
      <c r="G6" s="457"/>
      <c r="H6" s="457"/>
      <c r="I6" s="457"/>
      <c r="J6" s="457"/>
      <c r="K6" s="457"/>
      <c r="L6" s="457"/>
      <c r="M6" s="457"/>
    </row>
    <row r="7" spans="2:13" ht="2.15" customHeight="1" x14ac:dyDescent="0.35">
      <c r="B7" s="343"/>
      <c r="C7" s="344"/>
      <c r="D7" s="344"/>
      <c r="E7" s="344"/>
      <c r="F7" s="344"/>
      <c r="G7" s="344"/>
      <c r="H7" s="344"/>
      <c r="I7" s="344"/>
      <c r="J7" s="344"/>
      <c r="K7" s="344"/>
      <c r="L7" s="344"/>
      <c r="M7" s="344"/>
    </row>
    <row r="8" spans="2:13" ht="15" thickBot="1" x14ac:dyDescent="0.4">
      <c r="B8" s="32"/>
      <c r="C8" s="458" t="s">
        <v>142</v>
      </c>
      <c r="D8" s="458"/>
      <c r="E8" s="458"/>
      <c r="F8" s="458"/>
      <c r="G8" s="458"/>
      <c r="H8" s="458"/>
      <c r="I8" s="458"/>
      <c r="J8" s="458"/>
      <c r="K8" s="458"/>
      <c r="L8" s="458"/>
      <c r="M8" s="458"/>
    </row>
    <row r="9" spans="2:13" x14ac:dyDescent="0.35">
      <c r="B9" s="32"/>
      <c r="C9" s="391"/>
      <c r="D9" s="539" t="s">
        <v>865</v>
      </c>
      <c r="E9" s="539"/>
      <c r="F9" s="539"/>
      <c r="G9" s="539" t="s">
        <v>866</v>
      </c>
      <c r="H9" s="539"/>
      <c r="I9" s="539"/>
      <c r="J9" s="539"/>
      <c r="K9" s="539"/>
      <c r="L9" s="539"/>
      <c r="M9" s="523" t="s">
        <v>139</v>
      </c>
    </row>
    <row r="10" spans="2:13" ht="33.5" customHeight="1" thickBot="1" x14ac:dyDescent="0.4">
      <c r="C10" s="334" t="s">
        <v>794</v>
      </c>
      <c r="D10" s="336" t="s">
        <v>795</v>
      </c>
      <c r="E10" s="336" t="s">
        <v>796</v>
      </c>
      <c r="F10" s="336" t="s">
        <v>867</v>
      </c>
      <c r="G10" s="336" t="s">
        <v>868</v>
      </c>
      <c r="H10" s="336" t="s">
        <v>869</v>
      </c>
      <c r="I10" s="336" t="s">
        <v>870</v>
      </c>
      <c r="J10" s="336" t="s">
        <v>871</v>
      </c>
      <c r="K10" s="336" t="s">
        <v>872</v>
      </c>
      <c r="L10" s="336" t="s">
        <v>873</v>
      </c>
      <c r="M10" s="524"/>
    </row>
    <row r="11" spans="2:13" x14ac:dyDescent="0.35">
      <c r="C11" s="384" t="s">
        <v>874</v>
      </c>
      <c r="D11" s="374"/>
      <c r="E11" s="374"/>
      <c r="F11" s="374"/>
      <c r="G11" s="374"/>
      <c r="H11" s="374"/>
      <c r="I11" s="374"/>
      <c r="J11" s="374"/>
      <c r="K11" s="374"/>
      <c r="L11" s="374"/>
      <c r="M11" s="385">
        <v>15</v>
      </c>
    </row>
    <row r="12" spans="2:13" x14ac:dyDescent="0.35">
      <c r="C12" s="362" t="s">
        <v>875</v>
      </c>
      <c r="D12" s="361">
        <v>3</v>
      </c>
      <c r="E12" s="361">
        <v>6</v>
      </c>
      <c r="F12" s="361">
        <v>9</v>
      </c>
      <c r="G12" s="379"/>
      <c r="H12" s="379"/>
      <c r="I12" s="379"/>
      <c r="J12" s="379"/>
      <c r="K12" s="379"/>
      <c r="L12" s="379"/>
      <c r="M12" s="379"/>
    </row>
    <row r="13" spans="2:13" x14ac:dyDescent="0.35">
      <c r="C13" s="362" t="s">
        <v>876</v>
      </c>
      <c r="D13" s="379"/>
      <c r="E13" s="379"/>
      <c r="F13" s="379"/>
      <c r="G13" s="361">
        <v>0</v>
      </c>
      <c r="H13" s="361">
        <v>0</v>
      </c>
      <c r="I13" s="361">
        <v>0</v>
      </c>
      <c r="J13" s="361">
        <v>2</v>
      </c>
      <c r="K13" s="361">
        <v>0</v>
      </c>
      <c r="L13" s="361">
        <v>0</v>
      </c>
      <c r="M13" s="379"/>
    </row>
    <row r="14" spans="2:13" x14ac:dyDescent="0.35">
      <c r="C14" s="363" t="s">
        <v>877</v>
      </c>
      <c r="D14" s="392"/>
      <c r="E14" s="392"/>
      <c r="F14" s="392"/>
      <c r="G14" s="393">
        <v>0</v>
      </c>
      <c r="H14" s="393">
        <v>1</v>
      </c>
      <c r="I14" s="393">
        <v>0</v>
      </c>
      <c r="J14" s="393">
        <v>2</v>
      </c>
      <c r="K14" s="393">
        <v>1</v>
      </c>
      <c r="L14" s="393">
        <v>0</v>
      </c>
      <c r="M14" s="379"/>
    </row>
    <row r="15" spans="2:13" x14ac:dyDescent="0.35">
      <c r="C15" s="380" t="s">
        <v>878</v>
      </c>
      <c r="D15" s="393">
        <v>3</v>
      </c>
      <c r="E15" s="393">
        <v>0</v>
      </c>
      <c r="F15" s="393">
        <v>3</v>
      </c>
      <c r="G15" s="393">
        <v>0</v>
      </c>
      <c r="H15" s="393">
        <v>4</v>
      </c>
      <c r="I15" s="393">
        <v>0</v>
      </c>
      <c r="J15" s="393">
        <v>68</v>
      </c>
      <c r="K15" s="393">
        <v>16</v>
      </c>
      <c r="L15" s="393">
        <v>0</v>
      </c>
      <c r="M15" s="379"/>
    </row>
    <row r="16" spans="2:13" x14ac:dyDescent="0.35">
      <c r="C16" s="362" t="s">
        <v>879</v>
      </c>
      <c r="D16" s="361">
        <v>0</v>
      </c>
      <c r="E16" s="361">
        <v>0</v>
      </c>
      <c r="F16" s="361">
        <v>0</v>
      </c>
      <c r="G16" s="361">
        <v>0</v>
      </c>
      <c r="H16" s="361">
        <v>1</v>
      </c>
      <c r="I16" s="361">
        <v>0</v>
      </c>
      <c r="J16" s="361">
        <v>18</v>
      </c>
      <c r="K16" s="361">
        <v>4</v>
      </c>
      <c r="L16" s="361">
        <v>0</v>
      </c>
      <c r="M16" s="379"/>
    </row>
    <row r="17" spans="3:13" ht="15" thickBot="1" x14ac:dyDescent="0.4">
      <c r="C17" s="383" t="s">
        <v>880</v>
      </c>
      <c r="D17" s="372">
        <v>3</v>
      </c>
      <c r="E17" s="372">
        <v>0</v>
      </c>
      <c r="F17" s="372">
        <v>3</v>
      </c>
      <c r="G17" s="372">
        <v>0</v>
      </c>
      <c r="H17" s="372">
        <v>3</v>
      </c>
      <c r="I17" s="372">
        <v>0</v>
      </c>
      <c r="J17" s="372">
        <v>50</v>
      </c>
      <c r="K17" s="372">
        <v>12</v>
      </c>
      <c r="L17" s="372">
        <v>0</v>
      </c>
      <c r="M17" s="394"/>
    </row>
  </sheetData>
  <sheetProtection algorithmName="SHA-512" hashValue="5EVKX3Da24YnwrY9BcTNdV+WCBu0iNZIjnsbPfz2LmAy6M3CXhWd7PBbH30UPxzhdtkVy2CyXVbQYHa7PuDfMw==" saltValue="XKdQqRVcesyXBe1o+QFFfg==" spinCount="100000" sheet="1" formatCells="0" formatColumns="0" formatRows="0" insertColumns="0" insertRows="0" insertHyperlinks="0" deleteColumns="0" deleteRows="0" sort="0" autoFilter="0" pivotTables="0"/>
  <mergeCells count="5">
    <mergeCell ref="B6:M6"/>
    <mergeCell ref="C8:M8"/>
    <mergeCell ref="D9:F9"/>
    <mergeCell ref="G9:L9"/>
    <mergeCell ref="M9:M10"/>
  </mergeCells>
  <hyperlinks>
    <hyperlink ref="B2" location="CONTENTS!A1" display="Back to contents page" xr:uid="{A12E6E14-DF57-40F1-9254-C1226654838D}"/>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K19"/>
  <sheetViews>
    <sheetView showGridLines="0" zoomScale="85" zoomScaleNormal="85" workbookViewId="0">
      <selection activeCell="B6" sqref="B6:K6"/>
    </sheetView>
  </sheetViews>
  <sheetFormatPr defaultRowHeight="14.5" x14ac:dyDescent="0.35"/>
  <cols>
    <col min="1" max="1" width="4.453125" customWidth="1"/>
    <col min="2" max="2" width="6.1796875" customWidth="1"/>
    <col min="3" max="3" width="47.1796875" customWidth="1"/>
    <col min="4" max="4" width="15.81640625" customWidth="1"/>
    <col min="5" max="5" width="17.81640625" customWidth="1"/>
    <col min="6" max="6" width="15.81640625" customWidth="1"/>
    <col min="7" max="7" width="17.81640625" customWidth="1"/>
    <col min="8" max="8" width="15.81640625" customWidth="1"/>
    <col min="9" max="9" width="17.81640625" customWidth="1"/>
    <col min="10" max="10" width="15.81640625" customWidth="1"/>
    <col min="11" max="11" width="17.81640625" customWidth="1"/>
  </cols>
  <sheetData>
    <row r="1" spans="2:11" ht="12.75" customHeight="1" x14ac:dyDescent="0.35"/>
    <row r="2" spans="2:11" x14ac:dyDescent="0.35">
      <c r="B2" s="163" t="s">
        <v>0</v>
      </c>
      <c r="C2" s="100"/>
      <c r="D2" s="100"/>
      <c r="E2" s="100"/>
      <c r="F2" s="100"/>
      <c r="G2" s="100"/>
      <c r="H2" s="100"/>
      <c r="I2" s="100"/>
      <c r="J2" s="100"/>
      <c r="K2" s="100"/>
    </row>
    <row r="3" spans="2:11" x14ac:dyDescent="0.35">
      <c r="B3" s="1"/>
      <c r="C3" s="1"/>
      <c r="D3" s="1"/>
      <c r="E3" s="1"/>
      <c r="F3" s="1"/>
      <c r="G3" s="1"/>
      <c r="H3" s="1"/>
      <c r="I3" s="1"/>
      <c r="J3" s="1"/>
      <c r="K3" s="1"/>
    </row>
    <row r="4" spans="2:11" ht="15.5" x14ac:dyDescent="0.35">
      <c r="B4" s="19" t="s">
        <v>734</v>
      </c>
      <c r="C4" s="2"/>
      <c r="D4" s="2"/>
      <c r="E4" s="2"/>
      <c r="F4" s="2"/>
      <c r="G4" s="2"/>
      <c r="H4" s="2"/>
      <c r="I4" s="2"/>
      <c r="J4" s="2"/>
      <c r="K4" s="2"/>
    </row>
    <row r="5" spans="2:11" x14ac:dyDescent="0.35">
      <c r="B5" s="1"/>
      <c r="C5" s="1"/>
      <c r="D5" s="1"/>
      <c r="E5" s="1"/>
      <c r="F5" s="1"/>
      <c r="G5" s="1"/>
      <c r="H5" s="1"/>
      <c r="I5" s="1"/>
      <c r="J5" s="1"/>
      <c r="K5" s="1"/>
    </row>
    <row r="6" spans="2:11" x14ac:dyDescent="0.35">
      <c r="B6" s="445" t="s">
        <v>781</v>
      </c>
      <c r="C6" s="445"/>
      <c r="D6" s="445"/>
      <c r="E6" s="445"/>
      <c r="F6" s="445"/>
      <c r="G6" s="445"/>
      <c r="H6" s="445"/>
      <c r="I6" s="445"/>
      <c r="J6" s="445"/>
      <c r="K6" s="445"/>
    </row>
    <row r="7" spans="2:11" x14ac:dyDescent="0.35">
      <c r="B7" s="3"/>
      <c r="C7" s="4"/>
      <c r="D7" s="4"/>
      <c r="E7" s="4"/>
      <c r="F7" s="4"/>
      <c r="G7" s="4"/>
      <c r="H7" s="4"/>
      <c r="I7" s="4"/>
      <c r="J7" s="4"/>
      <c r="K7" s="4"/>
    </row>
    <row r="8" spans="2:11" ht="15" thickBot="1" x14ac:dyDescent="0.4">
      <c r="B8" s="32"/>
      <c r="C8" s="458" t="str">
        <f>+Contents!B3</f>
        <v>31.12.2021</v>
      </c>
      <c r="D8" s="458"/>
      <c r="E8" s="458"/>
      <c r="F8" s="458"/>
      <c r="G8" s="458"/>
      <c r="H8" s="458"/>
      <c r="I8" s="458"/>
      <c r="J8" s="458"/>
      <c r="K8" s="458"/>
    </row>
    <row r="9" spans="2:11" ht="25.5" customHeight="1" x14ac:dyDescent="0.35">
      <c r="B9" s="32"/>
      <c r="C9" s="511" t="s">
        <v>146</v>
      </c>
      <c r="D9" s="540" t="s">
        <v>742</v>
      </c>
      <c r="E9" s="540"/>
      <c r="F9" s="540" t="s">
        <v>744</v>
      </c>
      <c r="G9" s="540"/>
      <c r="H9" s="540" t="s">
        <v>745</v>
      </c>
      <c r="I9" s="540"/>
      <c r="J9" s="541" t="s">
        <v>747</v>
      </c>
      <c r="K9" s="541"/>
    </row>
    <row r="10" spans="2:11" ht="32" thickBot="1" x14ac:dyDescent="0.4">
      <c r="C10" s="512"/>
      <c r="D10" s="42"/>
      <c r="E10" s="42" t="s">
        <v>743</v>
      </c>
      <c r="F10" s="42"/>
      <c r="G10" s="42" t="s">
        <v>743</v>
      </c>
      <c r="H10" s="42"/>
      <c r="I10" s="42" t="s">
        <v>746</v>
      </c>
      <c r="J10" s="42"/>
      <c r="K10" s="42" t="s">
        <v>746</v>
      </c>
    </row>
    <row r="11" spans="2:11" x14ac:dyDescent="0.35">
      <c r="C11" s="262" t="s">
        <v>735</v>
      </c>
      <c r="D11" s="311">
        <v>0</v>
      </c>
      <c r="E11" s="311">
        <v>0</v>
      </c>
      <c r="F11" s="312"/>
      <c r="G11" s="312"/>
      <c r="H11" s="311">
        <v>477018</v>
      </c>
      <c r="I11" s="311">
        <v>348503</v>
      </c>
      <c r="J11" s="312"/>
      <c r="K11" s="312"/>
    </row>
    <row r="12" spans="2:11" x14ac:dyDescent="0.35">
      <c r="C12" s="254" t="s">
        <v>736</v>
      </c>
      <c r="D12" s="212">
        <v>0</v>
      </c>
      <c r="E12" s="212">
        <v>0</v>
      </c>
      <c r="F12" s="212">
        <v>0</v>
      </c>
      <c r="G12" s="212">
        <v>0</v>
      </c>
      <c r="H12" s="212">
        <v>0</v>
      </c>
      <c r="I12" s="212">
        <v>0</v>
      </c>
      <c r="J12" s="212">
        <v>0</v>
      </c>
      <c r="K12" s="212">
        <v>0</v>
      </c>
    </row>
    <row r="13" spans="2:11" x14ac:dyDescent="0.35">
      <c r="C13" s="254" t="s">
        <v>546</v>
      </c>
      <c r="D13" s="212">
        <v>0</v>
      </c>
      <c r="E13" s="212">
        <v>0</v>
      </c>
      <c r="F13" s="212">
        <v>0</v>
      </c>
      <c r="G13" s="212">
        <v>0</v>
      </c>
      <c r="H13" s="212">
        <v>431579</v>
      </c>
      <c r="I13" s="212">
        <v>348503</v>
      </c>
      <c r="J13" s="212">
        <v>431579</v>
      </c>
      <c r="K13" s="212">
        <v>348503</v>
      </c>
    </row>
    <row r="14" spans="2:11" x14ac:dyDescent="0.35">
      <c r="C14" s="263" t="s">
        <v>737</v>
      </c>
      <c r="D14" s="218">
        <v>0</v>
      </c>
      <c r="E14" s="218">
        <v>0</v>
      </c>
      <c r="F14" s="218">
        <v>0</v>
      </c>
      <c r="G14" s="218">
        <v>0</v>
      </c>
      <c r="H14" s="218">
        <v>85247</v>
      </c>
      <c r="I14" s="218">
        <v>0</v>
      </c>
      <c r="J14" s="218">
        <v>85247</v>
      </c>
      <c r="K14" s="218">
        <v>0</v>
      </c>
    </row>
    <row r="15" spans="2:11" x14ac:dyDescent="0.35">
      <c r="C15" s="263" t="s">
        <v>738</v>
      </c>
      <c r="D15" s="218">
        <v>0</v>
      </c>
      <c r="E15" s="218">
        <v>0</v>
      </c>
      <c r="F15" s="218">
        <v>0</v>
      </c>
      <c r="G15" s="218">
        <v>0</v>
      </c>
      <c r="H15" s="218">
        <v>0</v>
      </c>
      <c r="I15" s="218">
        <v>0</v>
      </c>
      <c r="J15" s="218">
        <v>0</v>
      </c>
      <c r="K15" s="218">
        <v>0</v>
      </c>
    </row>
    <row r="16" spans="2:11" x14ac:dyDescent="0.35">
      <c r="C16" s="263" t="s">
        <v>739</v>
      </c>
      <c r="D16" s="218">
        <v>0</v>
      </c>
      <c r="E16" s="218">
        <v>0</v>
      </c>
      <c r="F16" s="218">
        <v>0</v>
      </c>
      <c r="G16" s="218">
        <v>0</v>
      </c>
      <c r="H16" s="218">
        <v>346332</v>
      </c>
      <c r="I16" s="218">
        <v>348503</v>
      </c>
      <c r="J16" s="218">
        <v>346332</v>
      </c>
      <c r="K16" s="218">
        <v>348503</v>
      </c>
    </row>
    <row r="17" spans="3:11" x14ac:dyDescent="0.35">
      <c r="C17" s="263" t="s">
        <v>740</v>
      </c>
      <c r="D17" s="218">
        <v>0</v>
      </c>
      <c r="E17" s="218">
        <v>0</v>
      </c>
      <c r="F17" s="218">
        <v>0</v>
      </c>
      <c r="G17" s="218">
        <v>0</v>
      </c>
      <c r="H17" s="218">
        <v>85247</v>
      </c>
      <c r="I17" s="218">
        <v>0</v>
      </c>
      <c r="J17" s="218">
        <v>85247</v>
      </c>
      <c r="K17" s="218">
        <v>0</v>
      </c>
    </row>
    <row r="18" spans="3:11" x14ac:dyDescent="0.35">
      <c r="C18" s="263" t="s">
        <v>741</v>
      </c>
      <c r="D18" s="218">
        <v>0</v>
      </c>
      <c r="E18" s="218">
        <v>0</v>
      </c>
      <c r="F18" s="218">
        <v>0</v>
      </c>
      <c r="G18" s="218">
        <v>0</v>
      </c>
      <c r="H18" s="218">
        <v>0</v>
      </c>
      <c r="I18" s="218">
        <v>0</v>
      </c>
      <c r="J18" s="218">
        <v>0</v>
      </c>
      <c r="K18" s="218">
        <v>0</v>
      </c>
    </row>
    <row r="19" spans="3:11" ht="15" thickBot="1" x14ac:dyDescent="0.4">
      <c r="C19" s="265" t="s">
        <v>214</v>
      </c>
      <c r="D19" s="261">
        <v>0</v>
      </c>
      <c r="E19" s="261">
        <v>0</v>
      </c>
      <c r="F19" s="313"/>
      <c r="G19" s="313"/>
      <c r="H19" s="261">
        <v>1237</v>
      </c>
      <c r="I19" s="261">
        <v>0</v>
      </c>
      <c r="J19" s="313"/>
      <c r="K19" s="313"/>
    </row>
  </sheetData>
  <sheetProtection algorithmName="SHA-512" hashValue="VA7IIuXspIHRRKazuiDc4c0Bgf7eDEOiToAVpIBxRzAgrIrIZJWAFO7ibRJQXMFqADlzZ9rxHWKiSTMDO/0NlQ==" saltValue="13zv5iVoPq/KZZvdNbtkBw==" spinCount="100000" sheet="1" formatCells="0" formatColumns="0" formatRows="0" insertColumns="0" insertRows="0" insertHyperlinks="0" deleteColumns="0" deleteRows="0" sort="0" autoFilter="0" pivotTables="0"/>
  <mergeCells count="7">
    <mergeCell ref="B6:K6"/>
    <mergeCell ref="D9:E9"/>
    <mergeCell ref="F9:G9"/>
    <mergeCell ref="H9:I9"/>
    <mergeCell ref="J9:K9"/>
    <mergeCell ref="C8:K8"/>
    <mergeCell ref="C9:C10"/>
  </mergeCells>
  <hyperlinks>
    <hyperlink ref="B2" location="CONTENTS!A1" display="Back to contents page" xr:uid="{00000000-0004-0000-2F00-000000000000}"/>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G25"/>
  <sheetViews>
    <sheetView showGridLines="0" workbookViewId="0">
      <selection activeCell="C14" sqref="C14"/>
    </sheetView>
  </sheetViews>
  <sheetFormatPr defaultRowHeight="14.5" x14ac:dyDescent="0.35"/>
  <cols>
    <col min="1" max="1" width="4.453125" customWidth="1"/>
    <col min="2" max="2" width="6.1796875" customWidth="1"/>
    <col min="3" max="3" width="56.1796875" customWidth="1"/>
    <col min="4" max="4" width="15.81640625" customWidth="1"/>
    <col min="5" max="5" width="17.81640625" customWidth="1"/>
    <col min="6" max="6" width="15.81640625" customWidth="1"/>
    <col min="7" max="7" width="17.81640625" customWidth="1"/>
  </cols>
  <sheetData>
    <row r="1" spans="2:7" ht="12.75" customHeight="1" x14ac:dyDescent="0.35"/>
    <row r="2" spans="2:7" x14ac:dyDescent="0.35">
      <c r="B2" s="163" t="s">
        <v>0</v>
      </c>
      <c r="C2" s="100"/>
      <c r="D2" s="100"/>
      <c r="E2" s="100"/>
      <c r="F2" s="100"/>
      <c r="G2" s="100"/>
    </row>
    <row r="3" spans="2:7" x14ac:dyDescent="0.35">
      <c r="B3" s="1"/>
      <c r="C3" s="1"/>
      <c r="D3" s="1"/>
      <c r="E3" s="1"/>
      <c r="F3" s="1"/>
      <c r="G3" s="1"/>
    </row>
    <row r="4" spans="2:7" ht="15.5" x14ac:dyDescent="0.35">
      <c r="B4" s="19" t="s">
        <v>748</v>
      </c>
      <c r="C4" s="2"/>
      <c r="D4" s="2"/>
      <c r="E4" s="2"/>
      <c r="F4" s="2"/>
      <c r="G4" s="2"/>
    </row>
    <row r="5" spans="2:7" ht="2.15" customHeight="1" x14ac:dyDescent="0.35">
      <c r="B5" s="1"/>
      <c r="C5" s="1"/>
      <c r="D5" s="1"/>
      <c r="E5" s="1"/>
      <c r="F5" s="1"/>
      <c r="G5" s="1"/>
    </row>
    <row r="6" spans="2:7" ht="2.15" customHeight="1" x14ac:dyDescent="0.35">
      <c r="B6" s="445"/>
      <c r="C6" s="445"/>
      <c r="D6" s="445"/>
      <c r="E6" s="445"/>
      <c r="F6" s="445"/>
      <c r="G6" s="445"/>
    </row>
    <row r="7" spans="2:7" ht="2.15" customHeight="1" x14ac:dyDescent="0.35">
      <c r="B7" s="3"/>
      <c r="C7" s="4"/>
      <c r="D7" s="4"/>
      <c r="E7" s="4"/>
      <c r="F7" s="4"/>
      <c r="G7" s="4"/>
    </row>
    <row r="8" spans="2:7" ht="15" thickBot="1" x14ac:dyDescent="0.4">
      <c r="B8" s="32"/>
      <c r="C8" s="458" t="str">
        <f>+Contents!B3</f>
        <v>31.12.2021</v>
      </c>
      <c r="D8" s="458"/>
      <c r="E8" s="458"/>
      <c r="F8" s="458"/>
      <c r="G8" s="458"/>
    </row>
    <row r="9" spans="2:7" ht="25.5" customHeight="1" x14ac:dyDescent="0.35">
      <c r="B9" s="32"/>
      <c r="C9" s="511" t="s">
        <v>750</v>
      </c>
      <c r="D9" s="540" t="s">
        <v>751</v>
      </c>
      <c r="E9" s="540"/>
      <c r="F9" s="542" t="s">
        <v>752</v>
      </c>
      <c r="G9" s="542"/>
    </row>
    <row r="10" spans="2:7" ht="33.75" customHeight="1" x14ac:dyDescent="0.35">
      <c r="B10" s="32"/>
      <c r="C10" s="544"/>
      <c r="D10" s="543"/>
      <c r="E10" s="543"/>
      <c r="F10" s="543" t="s">
        <v>753</v>
      </c>
      <c r="G10" s="543"/>
    </row>
    <row r="11" spans="2:7" ht="32" thickBot="1" x14ac:dyDescent="0.4">
      <c r="C11" s="512"/>
      <c r="D11" s="42"/>
      <c r="E11" s="42" t="s">
        <v>743</v>
      </c>
      <c r="F11" s="42"/>
      <c r="G11" s="42" t="s">
        <v>746</v>
      </c>
    </row>
    <row r="12" spans="2:7" x14ac:dyDescent="0.35">
      <c r="C12" s="262" t="s">
        <v>754</v>
      </c>
      <c r="D12" s="311">
        <v>0</v>
      </c>
      <c r="E12" s="311">
        <v>0</v>
      </c>
      <c r="F12" s="311">
        <v>0</v>
      </c>
      <c r="G12" s="311">
        <v>0</v>
      </c>
    </row>
    <row r="13" spans="2:7" x14ac:dyDescent="0.35">
      <c r="C13" s="260" t="s">
        <v>755</v>
      </c>
      <c r="D13" s="212">
        <v>0</v>
      </c>
      <c r="E13" s="212">
        <v>0</v>
      </c>
      <c r="F13" s="212">
        <v>0</v>
      </c>
      <c r="G13" s="212">
        <v>0</v>
      </c>
    </row>
    <row r="14" spans="2:7" x14ac:dyDescent="0.35">
      <c r="C14" s="260" t="s">
        <v>736</v>
      </c>
      <c r="D14" s="212">
        <v>0</v>
      </c>
      <c r="E14" s="212">
        <v>0</v>
      </c>
      <c r="F14" s="212">
        <v>0</v>
      </c>
      <c r="G14" s="212">
        <v>0</v>
      </c>
    </row>
    <row r="15" spans="2:7" x14ac:dyDescent="0.35">
      <c r="C15" s="260" t="s">
        <v>546</v>
      </c>
      <c r="D15" s="212">
        <v>0</v>
      </c>
      <c r="E15" s="212">
        <v>0</v>
      </c>
      <c r="F15" s="212">
        <v>0</v>
      </c>
      <c r="G15" s="212">
        <v>0</v>
      </c>
    </row>
    <row r="16" spans="2:7" x14ac:dyDescent="0.35">
      <c r="C16" s="266" t="s">
        <v>737</v>
      </c>
      <c r="D16" s="218">
        <v>0</v>
      </c>
      <c r="E16" s="218">
        <v>0</v>
      </c>
      <c r="F16" s="218">
        <v>0</v>
      </c>
      <c r="G16" s="218">
        <v>0</v>
      </c>
    </row>
    <row r="17" spans="3:7" x14ac:dyDescent="0.35">
      <c r="C17" s="266" t="s">
        <v>738</v>
      </c>
      <c r="D17" s="218">
        <v>0</v>
      </c>
      <c r="E17" s="218">
        <v>0</v>
      </c>
      <c r="F17" s="218">
        <v>0</v>
      </c>
      <c r="G17" s="218">
        <v>0</v>
      </c>
    </row>
    <row r="18" spans="3:7" x14ac:dyDescent="0.35">
      <c r="C18" s="266" t="s">
        <v>739</v>
      </c>
      <c r="D18" s="218">
        <v>0</v>
      </c>
      <c r="E18" s="218">
        <v>0</v>
      </c>
      <c r="F18" s="218">
        <v>0</v>
      </c>
      <c r="G18" s="218">
        <v>0</v>
      </c>
    </row>
    <row r="19" spans="3:7" x14ac:dyDescent="0.35">
      <c r="C19" s="266" t="s">
        <v>740</v>
      </c>
      <c r="D19" s="218">
        <v>0</v>
      </c>
      <c r="E19" s="218">
        <v>0</v>
      </c>
      <c r="F19" s="218">
        <v>0</v>
      </c>
      <c r="G19" s="218">
        <v>0</v>
      </c>
    </row>
    <row r="20" spans="3:7" x14ac:dyDescent="0.35">
      <c r="C20" s="266" t="s">
        <v>741</v>
      </c>
      <c r="D20" s="218">
        <v>0</v>
      </c>
      <c r="E20" s="218">
        <v>0</v>
      </c>
      <c r="F20" s="218">
        <v>0</v>
      </c>
      <c r="G20" s="218">
        <v>0</v>
      </c>
    </row>
    <row r="21" spans="3:7" x14ac:dyDescent="0.35">
      <c r="C21" s="263" t="s">
        <v>756</v>
      </c>
      <c r="D21" s="218">
        <v>0</v>
      </c>
      <c r="E21" s="218">
        <v>0</v>
      </c>
      <c r="F21" s="218">
        <v>0</v>
      </c>
      <c r="G21" s="218">
        <v>0</v>
      </c>
    </row>
    <row r="22" spans="3:7" x14ac:dyDescent="0.35">
      <c r="C22" s="263" t="s">
        <v>757</v>
      </c>
      <c r="D22" s="218">
        <v>0</v>
      </c>
      <c r="E22" s="218">
        <v>0</v>
      </c>
      <c r="F22" s="218">
        <v>0</v>
      </c>
      <c r="G22" s="218">
        <v>0</v>
      </c>
    </row>
    <row r="23" spans="3:7" ht="28.5" customHeight="1" x14ac:dyDescent="0.35">
      <c r="C23" s="264" t="s">
        <v>758</v>
      </c>
      <c r="D23" s="218">
        <v>0</v>
      </c>
      <c r="E23" s="218">
        <v>0</v>
      </c>
      <c r="F23" s="218">
        <v>0</v>
      </c>
      <c r="G23" s="218">
        <v>0</v>
      </c>
    </row>
    <row r="24" spans="3:7" ht="27.75" customHeight="1" x14ac:dyDescent="0.35">
      <c r="C24" s="264" t="s">
        <v>759</v>
      </c>
      <c r="D24" s="222"/>
      <c r="E24" s="222"/>
      <c r="F24" s="218">
        <v>0</v>
      </c>
      <c r="G24" s="218">
        <v>0</v>
      </c>
    </row>
    <row r="25" spans="3:7" ht="27" customHeight="1" thickBot="1" x14ac:dyDescent="0.4">
      <c r="C25" s="230" t="s">
        <v>760</v>
      </c>
      <c r="D25" s="261">
        <v>0</v>
      </c>
      <c r="E25" s="261">
        <v>0</v>
      </c>
      <c r="F25" s="313"/>
      <c r="G25" s="313"/>
    </row>
  </sheetData>
  <sheetProtection algorithmName="SHA-512" hashValue="Z5ptYXb8l3+muiVXGxOZW5ivOctaTMfKgGo/HbCB2jZDt9qt+9eS+DdLkcIeYzl94gFxv5m/0XIUe/3BnFiUbA==" saltValue="oUBpL1fVDicTZaSW7Rj2bg==" spinCount="100000" sheet="1" formatCells="0" formatColumns="0" formatRows="0" insertColumns="0" insertRows="0" insertHyperlinks="0" deleteColumns="0" deleteRows="0" sort="0" autoFilter="0" pivotTables="0"/>
  <mergeCells count="6">
    <mergeCell ref="B6:G6"/>
    <mergeCell ref="F9:G9"/>
    <mergeCell ref="D9:E10"/>
    <mergeCell ref="F10:G10"/>
    <mergeCell ref="C9:C11"/>
    <mergeCell ref="C8:G8"/>
  </mergeCells>
  <hyperlinks>
    <hyperlink ref="B2" location="CONTENTS!A1" display="Back to contents page" xr:uid="{00000000-0004-0000-3000-00000000000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E10"/>
  <sheetViews>
    <sheetView showGridLines="0" workbookViewId="0">
      <selection activeCell="H9" sqref="H9"/>
    </sheetView>
  </sheetViews>
  <sheetFormatPr defaultRowHeight="14.5" x14ac:dyDescent="0.35"/>
  <cols>
    <col min="1" max="1" width="4.453125" customWidth="1"/>
    <col min="2" max="2" width="6.1796875" customWidth="1"/>
    <col min="3" max="3" width="42.81640625" customWidth="1"/>
    <col min="4" max="4" width="20.54296875" customWidth="1"/>
    <col min="5" max="5" width="27.81640625" customWidth="1"/>
  </cols>
  <sheetData>
    <row r="1" spans="2:5" ht="12.75" customHeight="1" x14ac:dyDescent="0.35"/>
    <row r="2" spans="2:5" x14ac:dyDescent="0.35">
      <c r="B2" s="163" t="s">
        <v>0</v>
      </c>
      <c r="C2" s="100"/>
      <c r="D2" s="100"/>
      <c r="E2" s="100"/>
    </row>
    <row r="3" spans="2:5" x14ac:dyDescent="0.35">
      <c r="B3" s="1"/>
      <c r="C3" s="1"/>
      <c r="D3" s="1"/>
      <c r="E3" s="1"/>
    </row>
    <row r="4" spans="2:5" ht="15.5" x14ac:dyDescent="0.35">
      <c r="B4" s="19" t="s">
        <v>761</v>
      </c>
      <c r="C4" s="2"/>
      <c r="D4" s="2"/>
      <c r="E4" s="2"/>
    </row>
    <row r="5" spans="2:5" ht="2.15" customHeight="1" x14ac:dyDescent="0.35">
      <c r="B5" s="1"/>
      <c r="C5" s="1"/>
      <c r="D5" s="1"/>
      <c r="E5" s="1"/>
    </row>
    <row r="6" spans="2:5" ht="2.15" customHeight="1" x14ac:dyDescent="0.35">
      <c r="B6" s="445"/>
      <c r="C6" s="445"/>
      <c r="D6" s="445"/>
      <c r="E6" s="445"/>
    </row>
    <row r="7" spans="2:5" ht="2.15" customHeight="1" x14ac:dyDescent="0.35">
      <c r="B7" s="3"/>
      <c r="C7" s="4"/>
      <c r="D7" s="4"/>
      <c r="E7" s="4"/>
    </row>
    <row r="8" spans="2:5" ht="15" thickBot="1" x14ac:dyDescent="0.4">
      <c r="B8" s="32"/>
      <c r="C8" s="458" t="str">
        <f>+Contents!B3</f>
        <v>31.12.2021</v>
      </c>
      <c r="D8" s="458"/>
      <c r="E8" s="458"/>
    </row>
    <row r="9" spans="2:5" ht="75" customHeight="1" thickBot="1" x14ac:dyDescent="0.4">
      <c r="B9" s="32"/>
      <c r="C9" s="329" t="s">
        <v>146</v>
      </c>
      <c r="D9" s="30" t="s">
        <v>764</v>
      </c>
      <c r="E9" s="30" t="s">
        <v>765</v>
      </c>
    </row>
    <row r="10" spans="2:5" ht="33.75" customHeight="1" thickBot="1" x14ac:dyDescent="0.4">
      <c r="B10" s="32"/>
      <c r="C10" s="267" t="s">
        <v>763</v>
      </c>
      <c r="D10" s="268">
        <v>0</v>
      </c>
      <c r="E10" s="268">
        <v>0</v>
      </c>
    </row>
  </sheetData>
  <sheetProtection algorithmName="SHA-512" hashValue="5iOu1HxXPNebTEh5ZvZp3qF1SUJ7ea+efjppgpCL947bxK8KnfWLxy94PmQthMtWGdAhCPospItZWCuJ+fniRQ==" saltValue="roj6Y4JYUYA+VMExhNLnGA==" spinCount="100000" sheet="1" formatCells="0" formatColumns="0" formatRows="0" insertColumns="0" insertRows="0" insertHyperlinks="0" deleteColumns="0" deleteRows="0" sort="0" autoFilter="0" pivotTables="0"/>
  <mergeCells count="2">
    <mergeCell ref="B6:E6"/>
    <mergeCell ref="C8:E8"/>
  </mergeCells>
  <hyperlinks>
    <hyperlink ref="B2" location="CONTENTS!A1" display="Back to contents page" xr:uid="{00000000-0004-0000-3100-000000000000}"/>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6FF84-31DC-444C-B5F9-86D553D57F64}">
  <dimension ref="B1:G16"/>
  <sheetViews>
    <sheetView showGridLines="0" zoomScaleNormal="100" workbookViewId="0">
      <selection activeCell="B2" sqref="B2"/>
    </sheetView>
  </sheetViews>
  <sheetFormatPr defaultRowHeight="14.5" x14ac:dyDescent="0.35"/>
  <cols>
    <col min="1" max="1" width="4.453125" customWidth="1"/>
    <col min="2" max="2" width="6.1796875" customWidth="1"/>
    <col min="3" max="3" width="42.81640625" customWidth="1"/>
    <col min="4" max="4" width="12.1796875" customWidth="1"/>
    <col min="5" max="5" width="13.36328125" customWidth="1"/>
    <col min="6" max="6" width="11.90625" customWidth="1"/>
    <col min="7" max="7" width="12.6328125" customWidth="1"/>
  </cols>
  <sheetData>
    <row r="1" spans="2:7" ht="12.75" customHeight="1" x14ac:dyDescent="0.35"/>
    <row r="2" spans="2:7" x14ac:dyDescent="0.35">
      <c r="B2" s="163" t="s">
        <v>0</v>
      </c>
      <c r="C2" s="341"/>
      <c r="D2" s="341"/>
      <c r="E2" s="341"/>
    </row>
    <row r="3" spans="2:7" x14ac:dyDescent="0.35">
      <c r="B3" s="1"/>
      <c r="C3" s="1"/>
      <c r="D3" s="1"/>
      <c r="E3" s="1"/>
    </row>
    <row r="4" spans="2:7" ht="15.5" x14ac:dyDescent="0.35">
      <c r="B4" s="342" t="s">
        <v>768</v>
      </c>
      <c r="C4" s="2"/>
      <c r="D4" s="2"/>
      <c r="E4" s="2"/>
    </row>
    <row r="5" spans="2:7" ht="5" customHeight="1" x14ac:dyDescent="0.35">
      <c r="B5" s="1"/>
      <c r="C5" s="1"/>
      <c r="D5" s="1"/>
      <c r="E5" s="1"/>
    </row>
    <row r="6" spans="2:7" ht="62.5" customHeight="1" x14ac:dyDescent="0.35">
      <c r="B6" s="457" t="s">
        <v>936</v>
      </c>
      <c r="C6" s="457"/>
      <c r="D6" s="457"/>
      <c r="E6" s="457"/>
      <c r="F6" s="457"/>
      <c r="G6" s="457"/>
    </row>
    <row r="7" spans="2:7" ht="5" customHeight="1" x14ac:dyDescent="0.35">
      <c r="B7" s="343"/>
      <c r="C7" s="344"/>
      <c r="D7" s="344"/>
      <c r="E7" s="344"/>
    </row>
    <row r="8" spans="2:7" ht="5" customHeight="1" thickBot="1" x14ac:dyDescent="0.4">
      <c r="B8" s="32"/>
      <c r="C8" s="458"/>
      <c r="D8" s="458"/>
      <c r="E8" s="458"/>
      <c r="F8" s="458"/>
      <c r="G8" s="458"/>
    </row>
    <row r="9" spans="2:7" ht="24.5" customHeight="1" thickBot="1" x14ac:dyDescent="0.4">
      <c r="B9" s="32"/>
      <c r="C9" s="332" t="s">
        <v>146</v>
      </c>
      <c r="D9" s="462" t="s">
        <v>769</v>
      </c>
      <c r="E9" s="545"/>
      <c r="F9" s="546" t="s">
        <v>770</v>
      </c>
      <c r="G9" s="462"/>
    </row>
    <row r="10" spans="2:7" ht="49.5" customHeight="1" thickBot="1" x14ac:dyDescent="0.4">
      <c r="B10" s="32"/>
      <c r="C10" s="333" t="s">
        <v>771</v>
      </c>
      <c r="D10" s="345" t="s">
        <v>142</v>
      </c>
      <c r="E10" s="346">
        <v>44196</v>
      </c>
      <c r="F10" s="347" t="s">
        <v>142</v>
      </c>
      <c r="G10" s="347">
        <v>44196</v>
      </c>
    </row>
    <row r="11" spans="2:7" x14ac:dyDescent="0.35">
      <c r="C11" s="348" t="s">
        <v>772</v>
      </c>
      <c r="D11" s="349">
        <v>271.1842636083893</v>
      </c>
      <c r="E11" s="350">
        <v>-4093.9866109178547</v>
      </c>
      <c r="F11" s="349">
        <v>470.03690761502878</v>
      </c>
      <c r="G11" s="349">
        <v>375.45304154292273</v>
      </c>
    </row>
    <row r="12" spans="2:7" x14ac:dyDescent="0.35">
      <c r="C12" s="351" t="s">
        <v>773</v>
      </c>
      <c r="D12" s="352">
        <v>-1008.0193662811944</v>
      </c>
      <c r="E12" s="353">
        <v>3569.2752946840847</v>
      </c>
      <c r="F12" s="352">
        <v>-963.86644745585977</v>
      </c>
      <c r="G12" s="352">
        <v>-527.63852148971762</v>
      </c>
    </row>
    <row r="13" spans="2:7" x14ac:dyDescent="0.35">
      <c r="C13" s="351" t="s">
        <v>774</v>
      </c>
      <c r="D13" s="352">
        <v>1251.6051221864518</v>
      </c>
      <c r="E13" s="353">
        <v>-1621.9027768039105</v>
      </c>
      <c r="F13" s="354"/>
      <c r="G13" s="354"/>
    </row>
    <row r="14" spans="2:7" x14ac:dyDescent="0.35">
      <c r="C14" s="351" t="s">
        <v>775</v>
      </c>
      <c r="D14" s="352">
        <v>-1302.4609016664328</v>
      </c>
      <c r="E14" s="353">
        <v>763.52296171248781</v>
      </c>
      <c r="F14" s="354"/>
      <c r="G14" s="354"/>
    </row>
    <row r="15" spans="2:7" x14ac:dyDescent="0.35">
      <c r="C15" s="351" t="s">
        <v>776</v>
      </c>
      <c r="D15" s="352">
        <v>-929.75301263311121</v>
      </c>
      <c r="E15" s="353">
        <v>-832.86307515393491</v>
      </c>
      <c r="F15" s="354"/>
      <c r="G15" s="354"/>
    </row>
    <row r="16" spans="2:7" ht="15" thickBot="1" x14ac:dyDescent="0.4">
      <c r="C16" s="355" t="s">
        <v>777</v>
      </c>
      <c r="D16" s="356">
        <v>995.73442321157745</v>
      </c>
      <c r="E16" s="357">
        <v>1277.0283220983329</v>
      </c>
      <c r="F16" s="310"/>
      <c r="G16" s="310"/>
    </row>
  </sheetData>
  <sheetProtection algorithmName="SHA-512" hashValue="opCz5dzoL/AxDPqO2dUnhrikKR4qcbEndEB7qJ03Tc+A26RjQEhH8idsRMECdlxRyA72eKYHwogyXaPBQuf53A==" saltValue="Q9mSVkzIUBhX/uc0eVpD0g==" spinCount="100000" sheet="1" formatCells="0" formatColumns="0" formatRows="0" insertColumns="0" insertRows="0" insertHyperlinks="0" deleteColumns="0" deleteRows="0" sort="0" autoFilter="0" pivotTables="0"/>
  <mergeCells count="4">
    <mergeCell ref="B6:G6"/>
    <mergeCell ref="C8:G8"/>
    <mergeCell ref="D9:E9"/>
    <mergeCell ref="F9:G9"/>
  </mergeCells>
  <hyperlinks>
    <hyperlink ref="B2" location="Contents!A1" display="Back to contents page" xr:uid="{160E36CB-BA3A-441D-9FEF-C4584031443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BA3B3-463B-4385-A6DB-030A273FCBE7}">
  <dimension ref="B1:I40"/>
  <sheetViews>
    <sheetView showGridLines="0" zoomScale="70" zoomScaleNormal="70" workbookViewId="0">
      <selection activeCell="L30" sqref="L30"/>
    </sheetView>
  </sheetViews>
  <sheetFormatPr defaultRowHeight="14.5" x14ac:dyDescent="0.35"/>
  <cols>
    <col min="1" max="2" width="4.453125" customWidth="1"/>
    <col min="3" max="3" width="60.6328125" customWidth="1"/>
    <col min="4" max="4" width="19" customWidth="1"/>
    <col min="5" max="5" width="17" bestFit="1" customWidth="1"/>
    <col min="6" max="6" width="14.36328125" customWidth="1"/>
    <col min="7" max="7" width="15.54296875" customWidth="1"/>
    <col min="8" max="8" width="12" customWidth="1"/>
    <col min="9" max="9" width="23.08984375" customWidth="1"/>
  </cols>
  <sheetData>
    <row r="1" spans="2:9" ht="12.75" customHeight="1" x14ac:dyDescent="0.35"/>
    <row r="2" spans="2:9" x14ac:dyDescent="0.35">
      <c r="B2" s="163" t="s">
        <v>0</v>
      </c>
      <c r="C2" s="341"/>
      <c r="D2" s="341"/>
      <c r="E2" s="341"/>
    </row>
    <row r="3" spans="2:9" x14ac:dyDescent="0.35">
      <c r="B3" s="1"/>
      <c r="C3" s="1"/>
      <c r="D3" s="1"/>
      <c r="E3" s="1"/>
    </row>
    <row r="4" spans="2:9" ht="15.5" x14ac:dyDescent="0.35">
      <c r="B4" s="342" t="s">
        <v>197</v>
      </c>
      <c r="C4" s="2"/>
      <c r="D4" s="2"/>
      <c r="E4" s="2"/>
    </row>
    <row r="5" spans="2:9" ht="2.15" customHeight="1" x14ac:dyDescent="0.35">
      <c r="B5" s="1"/>
      <c r="C5" s="1"/>
      <c r="D5" s="1"/>
      <c r="E5" s="1"/>
    </row>
    <row r="6" spans="2:9" ht="2.15" customHeight="1" x14ac:dyDescent="0.35">
      <c r="B6" s="457"/>
      <c r="C6" s="457"/>
      <c r="D6" s="457"/>
      <c r="E6" s="457"/>
      <c r="F6" s="457"/>
      <c r="G6" s="457"/>
      <c r="H6" s="457"/>
      <c r="I6" s="457"/>
    </row>
    <row r="7" spans="2:9" ht="2.15" customHeight="1" x14ac:dyDescent="0.35">
      <c r="B7" s="343"/>
      <c r="C7" s="343"/>
      <c r="D7" s="344"/>
      <c r="E7" s="1"/>
    </row>
    <row r="8" spans="2:9" ht="15" thickBot="1" x14ac:dyDescent="0.4">
      <c r="B8" s="32"/>
      <c r="C8" s="458" t="s">
        <v>142</v>
      </c>
      <c r="D8" s="459"/>
      <c r="E8" s="459"/>
      <c r="F8" s="459"/>
      <c r="G8" s="459"/>
      <c r="H8" s="459"/>
      <c r="I8" s="459"/>
    </row>
    <row r="9" spans="2:9" ht="23.25" customHeight="1" thickBot="1" x14ac:dyDescent="0.4">
      <c r="C9" s="33" t="s">
        <v>213</v>
      </c>
      <c r="D9" s="454" t="s">
        <v>207</v>
      </c>
      <c r="E9" s="456" t="s">
        <v>206</v>
      </c>
      <c r="F9" s="456"/>
      <c r="G9" s="456"/>
      <c r="H9" s="456"/>
      <c r="I9" s="456"/>
    </row>
    <row r="10" spans="2:9" ht="32" thickBot="1" x14ac:dyDescent="0.4">
      <c r="C10" s="418" t="s">
        <v>146</v>
      </c>
      <c r="D10" s="455"/>
      <c r="E10" s="417" t="s">
        <v>208</v>
      </c>
      <c r="F10" s="417" t="s">
        <v>209</v>
      </c>
      <c r="G10" s="417" t="s">
        <v>210</v>
      </c>
      <c r="H10" s="417" t="s">
        <v>211</v>
      </c>
      <c r="I10" s="417" t="s">
        <v>212</v>
      </c>
    </row>
    <row r="11" spans="2:9" x14ac:dyDescent="0.35">
      <c r="C11" s="416" t="s">
        <v>910</v>
      </c>
      <c r="D11" s="415">
        <v>251</v>
      </c>
      <c r="E11" s="415">
        <v>251</v>
      </c>
      <c r="F11" s="415">
        <v>0</v>
      </c>
      <c r="G11" s="415">
        <v>0</v>
      </c>
      <c r="H11" s="415">
        <v>0</v>
      </c>
      <c r="I11" s="415">
        <v>0</v>
      </c>
    </row>
    <row r="12" spans="2:9" x14ac:dyDescent="0.35">
      <c r="C12" s="414" t="s">
        <v>909</v>
      </c>
      <c r="D12" s="352">
        <v>30347</v>
      </c>
      <c r="E12" s="352">
        <v>30347</v>
      </c>
      <c r="F12" s="352">
        <v>0</v>
      </c>
      <c r="G12" s="352">
        <v>0</v>
      </c>
      <c r="H12" s="352">
        <v>0</v>
      </c>
      <c r="I12" s="352">
        <v>0</v>
      </c>
    </row>
    <row r="13" spans="2:9" x14ac:dyDescent="0.35">
      <c r="C13" s="414" t="s">
        <v>908</v>
      </c>
      <c r="D13" s="352">
        <v>0</v>
      </c>
      <c r="E13" s="352">
        <v>0</v>
      </c>
      <c r="F13" s="352">
        <v>0</v>
      </c>
      <c r="G13" s="352">
        <v>0</v>
      </c>
      <c r="H13" s="352">
        <v>0</v>
      </c>
      <c r="I13" s="352">
        <v>0</v>
      </c>
    </row>
    <row r="14" spans="2:9" x14ac:dyDescent="0.35">
      <c r="C14" s="414" t="s">
        <v>907</v>
      </c>
      <c r="D14" s="352">
        <v>0</v>
      </c>
      <c r="E14" s="352">
        <v>0</v>
      </c>
      <c r="F14" s="352">
        <v>0</v>
      </c>
      <c r="G14" s="352">
        <v>0</v>
      </c>
      <c r="H14" s="352">
        <v>0</v>
      </c>
      <c r="I14" s="352">
        <v>0</v>
      </c>
    </row>
    <row r="15" spans="2:9" x14ac:dyDescent="0.35">
      <c r="C15" s="414" t="s">
        <v>906</v>
      </c>
      <c r="D15" s="352">
        <v>30255</v>
      </c>
      <c r="E15" s="352">
        <v>30224.744953213001</v>
      </c>
      <c r="F15" s="352">
        <v>0</v>
      </c>
      <c r="G15" s="352">
        <v>0</v>
      </c>
      <c r="H15" s="352">
        <v>0</v>
      </c>
      <c r="I15" s="352">
        <v>30.255046787000001</v>
      </c>
    </row>
    <row r="16" spans="2:9" x14ac:dyDescent="0.35">
      <c r="C16" s="414" t="s">
        <v>905</v>
      </c>
      <c r="D16" s="352">
        <v>27949</v>
      </c>
      <c r="E16" s="352">
        <v>27949</v>
      </c>
      <c r="F16" s="352">
        <v>0</v>
      </c>
      <c r="G16" s="352">
        <v>0</v>
      </c>
      <c r="H16" s="352">
        <v>0</v>
      </c>
      <c r="I16" s="352">
        <v>0</v>
      </c>
    </row>
    <row r="17" spans="3:9" x14ac:dyDescent="0.35">
      <c r="C17" s="414" t="s">
        <v>904</v>
      </c>
      <c r="D17" s="352">
        <v>386326</v>
      </c>
      <c r="E17" s="352">
        <v>386326</v>
      </c>
      <c r="F17" s="352">
        <v>0</v>
      </c>
      <c r="G17" s="352">
        <v>0</v>
      </c>
      <c r="H17" s="352">
        <v>0</v>
      </c>
      <c r="I17" s="352">
        <v>0</v>
      </c>
    </row>
    <row r="18" spans="3:9" x14ac:dyDescent="0.35">
      <c r="C18" s="414" t="s">
        <v>903</v>
      </c>
      <c r="D18" s="352">
        <v>0</v>
      </c>
      <c r="E18" s="352">
        <v>0</v>
      </c>
      <c r="F18" s="352">
        <v>0</v>
      </c>
      <c r="G18" s="352">
        <v>0</v>
      </c>
      <c r="H18" s="352">
        <v>0</v>
      </c>
      <c r="I18" s="352">
        <v>0</v>
      </c>
    </row>
    <row r="19" spans="3:9" x14ac:dyDescent="0.35">
      <c r="C19" s="414" t="s">
        <v>902</v>
      </c>
      <c r="D19" s="352">
        <v>0</v>
      </c>
      <c r="E19" s="352">
        <v>0</v>
      </c>
      <c r="F19" s="352">
        <v>0</v>
      </c>
      <c r="G19" s="352">
        <v>0</v>
      </c>
      <c r="H19" s="352">
        <v>0</v>
      </c>
      <c r="I19" s="352">
        <v>0</v>
      </c>
    </row>
    <row r="20" spans="3:9" ht="23.25" customHeight="1" x14ac:dyDescent="0.35">
      <c r="C20" s="414" t="s">
        <v>901</v>
      </c>
      <c r="D20" s="352">
        <v>104</v>
      </c>
      <c r="E20" s="352">
        <v>101.33347755707761</v>
      </c>
      <c r="F20" s="352">
        <v>0</v>
      </c>
      <c r="G20" s="352">
        <v>0</v>
      </c>
      <c r="H20" s="352">
        <v>0</v>
      </c>
      <c r="I20" s="352">
        <v>2.6665224429223855</v>
      </c>
    </row>
    <row r="21" spans="3:9" x14ac:dyDescent="0.35">
      <c r="C21" s="414" t="s">
        <v>900</v>
      </c>
      <c r="D21" s="352">
        <v>7</v>
      </c>
      <c r="E21" s="352">
        <v>7</v>
      </c>
      <c r="F21" s="352">
        <v>0</v>
      </c>
      <c r="G21" s="352">
        <v>0</v>
      </c>
      <c r="H21" s="352">
        <v>0</v>
      </c>
      <c r="I21" s="352">
        <v>0</v>
      </c>
    </row>
    <row r="22" spans="3:9" x14ac:dyDescent="0.35">
      <c r="C22" s="414" t="s">
        <v>899</v>
      </c>
      <c r="D22" s="352">
        <v>81</v>
      </c>
      <c r="E22" s="352">
        <v>81</v>
      </c>
      <c r="F22" s="352">
        <v>0</v>
      </c>
      <c r="G22" s="352">
        <v>0</v>
      </c>
      <c r="H22" s="352">
        <v>0</v>
      </c>
      <c r="I22" s="352">
        <v>0</v>
      </c>
    </row>
    <row r="23" spans="3:9" x14ac:dyDescent="0.35">
      <c r="C23" s="414" t="s">
        <v>898</v>
      </c>
      <c r="D23" s="352">
        <v>0</v>
      </c>
      <c r="E23" s="352">
        <v>0</v>
      </c>
      <c r="F23" s="352">
        <v>0</v>
      </c>
      <c r="G23" s="352">
        <v>0</v>
      </c>
      <c r="H23" s="352">
        <v>0</v>
      </c>
      <c r="I23" s="352">
        <v>0</v>
      </c>
    </row>
    <row r="24" spans="3:9" x14ac:dyDescent="0.35">
      <c r="C24" s="414" t="s">
        <v>897</v>
      </c>
      <c r="D24" s="352">
        <v>0</v>
      </c>
      <c r="E24" s="352">
        <v>0</v>
      </c>
      <c r="F24" s="352">
        <v>0</v>
      </c>
      <c r="G24" s="352">
        <v>0</v>
      </c>
      <c r="H24" s="352">
        <v>0</v>
      </c>
      <c r="I24" s="352">
        <v>0</v>
      </c>
    </row>
    <row r="25" spans="3:9" x14ac:dyDescent="0.35">
      <c r="C25" s="414" t="s">
        <v>896</v>
      </c>
      <c r="D25" s="352">
        <v>18</v>
      </c>
      <c r="E25" s="352">
        <v>18</v>
      </c>
      <c r="F25" s="352">
        <v>0</v>
      </c>
      <c r="G25" s="352">
        <v>0</v>
      </c>
      <c r="H25" s="352">
        <v>0</v>
      </c>
      <c r="I25" s="352">
        <v>0</v>
      </c>
    </row>
    <row r="26" spans="3:9" x14ac:dyDescent="0.35">
      <c r="C26" s="414" t="s">
        <v>214</v>
      </c>
      <c r="D26" s="352">
        <v>530</v>
      </c>
      <c r="E26" s="352">
        <v>530</v>
      </c>
      <c r="F26" s="352">
        <v>0</v>
      </c>
      <c r="G26" s="352">
        <v>0</v>
      </c>
      <c r="H26" s="352">
        <v>0</v>
      </c>
      <c r="I26" s="352">
        <v>0</v>
      </c>
    </row>
    <row r="27" spans="3:9" x14ac:dyDescent="0.35">
      <c r="C27" s="400" t="s">
        <v>895</v>
      </c>
      <c r="D27" s="399">
        <v>475868</v>
      </c>
      <c r="E27" s="399">
        <v>475835.07843077008</v>
      </c>
      <c r="F27" s="399">
        <v>0</v>
      </c>
      <c r="G27" s="399">
        <v>0</v>
      </c>
      <c r="H27" s="399">
        <v>0</v>
      </c>
      <c r="I27" s="399">
        <v>32.921569229922383</v>
      </c>
    </row>
    <row r="28" spans="3:9" ht="21.5" x14ac:dyDescent="0.35">
      <c r="C28" s="413" t="s">
        <v>894</v>
      </c>
      <c r="D28" s="412">
        <v>0</v>
      </c>
      <c r="E28" s="411">
        <v>0</v>
      </c>
      <c r="F28" s="411">
        <v>0</v>
      </c>
      <c r="G28" s="411">
        <v>0</v>
      </c>
      <c r="H28" s="411">
        <v>0</v>
      </c>
      <c r="I28" s="411">
        <v>0</v>
      </c>
    </row>
    <row r="29" spans="3:9" x14ac:dyDescent="0.35">
      <c r="C29" s="410" t="s">
        <v>893</v>
      </c>
      <c r="D29" s="409">
        <v>433117</v>
      </c>
      <c r="E29" s="408">
        <v>0</v>
      </c>
      <c r="F29" s="408">
        <v>0</v>
      </c>
      <c r="G29" s="408">
        <v>0</v>
      </c>
      <c r="H29" s="408">
        <v>0</v>
      </c>
      <c r="I29" s="408">
        <v>433117</v>
      </c>
    </row>
    <row r="30" spans="3:9" x14ac:dyDescent="0.35">
      <c r="C30" s="410" t="s">
        <v>892</v>
      </c>
      <c r="D30" s="409">
        <v>0</v>
      </c>
      <c r="E30" s="408">
        <v>0</v>
      </c>
      <c r="F30" s="408">
        <v>0</v>
      </c>
      <c r="G30" s="408">
        <v>0</v>
      </c>
      <c r="H30" s="408">
        <v>0</v>
      </c>
      <c r="I30" s="408">
        <v>0</v>
      </c>
    </row>
    <row r="31" spans="3:9" x14ac:dyDescent="0.35">
      <c r="C31" s="410" t="s">
        <v>891</v>
      </c>
      <c r="D31" s="409">
        <v>0</v>
      </c>
      <c r="E31" s="408">
        <v>0</v>
      </c>
      <c r="F31" s="408">
        <v>0</v>
      </c>
      <c r="G31" s="408">
        <v>0</v>
      </c>
      <c r="H31" s="408">
        <v>0</v>
      </c>
      <c r="I31" s="408">
        <v>0</v>
      </c>
    </row>
    <row r="32" spans="3:9" x14ac:dyDescent="0.35">
      <c r="C32" s="410" t="s">
        <v>890</v>
      </c>
      <c r="D32" s="409">
        <v>0</v>
      </c>
      <c r="E32" s="408">
        <v>0</v>
      </c>
      <c r="F32" s="408">
        <v>0</v>
      </c>
      <c r="G32" s="408">
        <v>0</v>
      </c>
      <c r="H32" s="408">
        <v>0</v>
      </c>
      <c r="I32" s="408">
        <v>0</v>
      </c>
    </row>
    <row r="33" spans="3:9" x14ac:dyDescent="0.35">
      <c r="C33" s="410" t="s">
        <v>889</v>
      </c>
      <c r="D33" s="409">
        <v>0</v>
      </c>
      <c r="E33" s="408">
        <v>0</v>
      </c>
      <c r="F33" s="408">
        <v>0</v>
      </c>
      <c r="G33" s="408">
        <v>0</v>
      </c>
      <c r="H33" s="408">
        <v>0</v>
      </c>
      <c r="I33" s="408">
        <v>0</v>
      </c>
    </row>
    <row r="34" spans="3:9" x14ac:dyDescent="0.35">
      <c r="C34" s="410" t="s">
        <v>888</v>
      </c>
      <c r="D34" s="409">
        <v>0</v>
      </c>
      <c r="E34" s="408">
        <v>0</v>
      </c>
      <c r="F34" s="408">
        <v>0</v>
      </c>
      <c r="G34" s="408">
        <v>0</v>
      </c>
      <c r="H34" s="408">
        <v>0</v>
      </c>
      <c r="I34" s="408">
        <v>0</v>
      </c>
    </row>
    <row r="35" spans="3:9" x14ac:dyDescent="0.35">
      <c r="C35" s="410" t="s">
        <v>887</v>
      </c>
      <c r="D35" s="409">
        <v>0</v>
      </c>
      <c r="E35" s="408">
        <v>0</v>
      </c>
      <c r="F35" s="408">
        <v>0</v>
      </c>
      <c r="G35" s="408">
        <v>0</v>
      </c>
      <c r="H35" s="408">
        <v>0</v>
      </c>
      <c r="I35" s="408">
        <v>0</v>
      </c>
    </row>
    <row r="36" spans="3:9" x14ac:dyDescent="0.35">
      <c r="C36" s="410" t="s">
        <v>911</v>
      </c>
      <c r="D36" s="409">
        <v>13</v>
      </c>
      <c r="E36" s="408">
        <v>0</v>
      </c>
      <c r="F36" s="408">
        <v>0</v>
      </c>
      <c r="G36" s="408">
        <v>0</v>
      </c>
      <c r="H36" s="408">
        <v>0</v>
      </c>
      <c r="I36" s="408">
        <v>13</v>
      </c>
    </row>
    <row r="37" spans="3:9" x14ac:dyDescent="0.35">
      <c r="C37" s="410" t="s">
        <v>886</v>
      </c>
      <c r="D37" s="409">
        <v>815</v>
      </c>
      <c r="E37" s="408">
        <v>0</v>
      </c>
      <c r="F37" s="408">
        <v>0</v>
      </c>
      <c r="G37" s="408">
        <v>0</v>
      </c>
      <c r="H37" s="408">
        <v>0</v>
      </c>
      <c r="I37" s="408">
        <v>815</v>
      </c>
    </row>
    <row r="38" spans="3:9" x14ac:dyDescent="0.35">
      <c r="C38" s="410" t="s">
        <v>885</v>
      </c>
      <c r="D38" s="409">
        <v>84</v>
      </c>
      <c r="E38" s="408">
        <v>0</v>
      </c>
      <c r="F38" s="408">
        <v>0</v>
      </c>
      <c r="G38" s="408">
        <v>0</v>
      </c>
      <c r="H38" s="408">
        <v>0</v>
      </c>
      <c r="I38" s="408">
        <v>84</v>
      </c>
    </row>
    <row r="39" spans="3:9" x14ac:dyDescent="0.35">
      <c r="C39" s="410" t="s">
        <v>884</v>
      </c>
      <c r="D39" s="409">
        <v>7053</v>
      </c>
      <c r="E39" s="408">
        <v>0</v>
      </c>
      <c r="F39" s="408">
        <v>0</v>
      </c>
      <c r="G39" s="408">
        <v>0</v>
      </c>
      <c r="H39" s="408">
        <v>0</v>
      </c>
      <c r="I39" s="408">
        <v>7053</v>
      </c>
    </row>
    <row r="40" spans="3:9" ht="15" thickBot="1" x14ac:dyDescent="0.4">
      <c r="C40" s="407" t="s">
        <v>883</v>
      </c>
      <c r="D40" s="406">
        <v>441082</v>
      </c>
      <c r="E40" s="405">
        <v>0</v>
      </c>
      <c r="F40" s="405">
        <v>0</v>
      </c>
      <c r="G40" s="405">
        <v>0</v>
      </c>
      <c r="H40" s="405">
        <v>0</v>
      </c>
      <c r="I40" s="405">
        <v>441082</v>
      </c>
    </row>
  </sheetData>
  <sheetProtection algorithmName="SHA-512" hashValue="7h+hp8TUXnUiTYN/z4HA3XT/eb8jN+dkiZSFZaU1s//ZRz0HGJx1LrMGhri6UeNXaRd8W3XWzbX8MeKV0RDSxA==" saltValue="x0eNIOQCL1gbcXkzaOKBnw==" spinCount="100000" sheet="1" formatCells="0" formatColumns="0" formatRows="0" insertColumns="0" insertRows="0" insertHyperlinks="0" deleteColumns="0" deleteRows="0" sort="0" autoFilter="0" pivotTables="0"/>
  <mergeCells count="4">
    <mergeCell ref="D9:D10"/>
    <mergeCell ref="E9:I9"/>
    <mergeCell ref="B6:I6"/>
    <mergeCell ref="C8:I8"/>
  </mergeCells>
  <hyperlinks>
    <hyperlink ref="B2" location="Tartalom!A1" display="Back to contents page" xr:uid="{35108B53-AA42-49DE-ACDF-E069A9B183CB}"/>
    <hyperlink ref="B2:E2" location="CONTENTS!A1" display="Back to contents page" xr:uid="{CE20D400-6FB1-4F19-9AAE-70D3C927364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40"/>
  <sheetViews>
    <sheetView showGridLines="0" zoomScale="85" zoomScaleNormal="85" workbookViewId="0">
      <selection activeCell="J20" sqref="J20"/>
    </sheetView>
  </sheetViews>
  <sheetFormatPr defaultRowHeight="14.5" x14ac:dyDescent="0.35"/>
  <cols>
    <col min="1" max="2" width="4.453125" customWidth="1"/>
    <col min="3" max="3" width="60.81640625" customWidth="1"/>
    <col min="4" max="4" width="19" customWidth="1"/>
    <col min="5" max="6" width="16.1796875" customWidth="1"/>
    <col min="7" max="7" width="17" bestFit="1" customWidth="1"/>
    <col min="8" max="8" width="15.54296875" customWidth="1"/>
  </cols>
  <sheetData>
    <row r="1" spans="2:9" ht="12.75" customHeight="1" x14ac:dyDescent="0.35"/>
    <row r="2" spans="2:9" x14ac:dyDescent="0.35">
      <c r="B2" s="163" t="s">
        <v>0</v>
      </c>
      <c r="C2" s="100"/>
      <c r="D2" s="100"/>
      <c r="E2" s="100"/>
      <c r="F2" s="100"/>
    </row>
    <row r="3" spans="2:9" x14ac:dyDescent="0.35">
      <c r="B3" s="1"/>
      <c r="C3" s="1"/>
      <c r="D3" s="1"/>
      <c r="E3" s="1"/>
      <c r="F3" s="1"/>
    </row>
    <row r="4" spans="2:9" ht="15.5" x14ac:dyDescent="0.35">
      <c r="B4" s="19" t="s">
        <v>215</v>
      </c>
      <c r="C4" s="2"/>
      <c r="D4" s="2"/>
      <c r="E4" s="2"/>
      <c r="F4" s="2"/>
    </row>
    <row r="5" spans="2:9" ht="2" customHeight="1" x14ac:dyDescent="0.35">
      <c r="B5" s="1"/>
      <c r="C5" s="1"/>
      <c r="D5" s="1"/>
      <c r="E5" s="1"/>
      <c r="F5" s="1"/>
    </row>
    <row r="6" spans="2:9" ht="2" customHeight="1" x14ac:dyDescent="0.35">
      <c r="B6" s="463"/>
      <c r="C6" s="463"/>
      <c r="D6" s="463"/>
      <c r="E6" s="463"/>
      <c r="F6" s="463"/>
      <c r="G6" s="463"/>
      <c r="H6" s="463"/>
    </row>
    <row r="7" spans="2:9" ht="2" customHeight="1" x14ac:dyDescent="0.35">
      <c r="B7" s="3"/>
      <c r="C7" s="3"/>
      <c r="D7" s="4"/>
      <c r="E7" s="4"/>
      <c r="F7" s="5"/>
    </row>
    <row r="8" spans="2:9" ht="15" thickBot="1" x14ac:dyDescent="0.4">
      <c r="B8" s="32"/>
      <c r="C8" s="458" t="str">
        <f>+Contents!B3</f>
        <v>31.12.2021</v>
      </c>
      <c r="D8" s="458"/>
      <c r="E8" s="458"/>
      <c r="F8" s="458"/>
      <c r="G8" s="458"/>
      <c r="H8" s="458"/>
    </row>
    <row r="9" spans="2:9" ht="23.25" customHeight="1" thickBot="1" x14ac:dyDescent="0.4">
      <c r="C9" s="33" t="s">
        <v>213</v>
      </c>
      <c r="D9" s="454" t="s">
        <v>139</v>
      </c>
      <c r="E9" s="462" t="s">
        <v>216</v>
      </c>
      <c r="F9" s="462"/>
      <c r="G9" s="462"/>
      <c r="H9" s="462"/>
    </row>
    <row r="10" spans="2:9" ht="21.5" thickBot="1" x14ac:dyDescent="0.4">
      <c r="C10" s="325" t="s">
        <v>146</v>
      </c>
      <c r="D10" s="461"/>
      <c r="E10" s="322" t="s">
        <v>217</v>
      </c>
      <c r="F10" s="322" t="s">
        <v>218</v>
      </c>
      <c r="G10" s="322" t="s">
        <v>219</v>
      </c>
      <c r="H10" s="322" t="s">
        <v>220</v>
      </c>
    </row>
    <row r="11" spans="2:9" ht="20.25" customHeight="1" x14ac:dyDescent="0.35">
      <c r="C11" s="398" t="s">
        <v>221</v>
      </c>
      <c r="D11" s="399">
        <v>475868</v>
      </c>
      <c r="E11" s="399">
        <v>475835.07843077008</v>
      </c>
      <c r="F11" s="399">
        <v>0</v>
      </c>
      <c r="G11" s="399">
        <v>0</v>
      </c>
      <c r="H11" s="399">
        <v>0</v>
      </c>
      <c r="I11" s="40"/>
    </row>
    <row r="12" spans="2:9" ht="26.25" customHeight="1" x14ac:dyDescent="0.35">
      <c r="C12" s="400" t="s">
        <v>222</v>
      </c>
      <c r="D12" s="399">
        <v>441082</v>
      </c>
      <c r="E12" s="401">
        <v>0</v>
      </c>
      <c r="F12" s="401">
        <v>0</v>
      </c>
      <c r="G12" s="401">
        <v>0</v>
      </c>
      <c r="H12" s="401">
        <v>0</v>
      </c>
      <c r="I12" s="40"/>
    </row>
    <row r="13" spans="2:9" x14ac:dyDescent="0.35">
      <c r="C13" s="398" t="s">
        <v>223</v>
      </c>
      <c r="D13" s="399">
        <v>34786</v>
      </c>
      <c r="E13" s="399">
        <v>475835.07843077008</v>
      </c>
      <c r="F13" s="401">
        <v>0</v>
      </c>
      <c r="G13" s="401">
        <v>0</v>
      </c>
      <c r="H13" s="401">
        <v>0</v>
      </c>
      <c r="I13" s="40"/>
    </row>
    <row r="14" spans="2:9" x14ac:dyDescent="0.35">
      <c r="C14" s="400" t="s">
        <v>224</v>
      </c>
      <c r="D14" s="402">
        <v>131</v>
      </c>
      <c r="E14" s="402">
        <v>131</v>
      </c>
      <c r="F14" s="402">
        <v>0</v>
      </c>
      <c r="G14" s="403">
        <v>0</v>
      </c>
      <c r="H14" s="403">
        <v>0</v>
      </c>
      <c r="I14" s="40"/>
    </row>
    <row r="15" spans="2:9" x14ac:dyDescent="0.35">
      <c r="C15" s="351" t="s">
        <v>225</v>
      </c>
      <c r="D15" s="352">
        <v>-30.255046787000001</v>
      </c>
      <c r="E15" s="352">
        <v>0</v>
      </c>
      <c r="F15" s="352">
        <v>0</v>
      </c>
      <c r="G15" s="352">
        <v>0</v>
      </c>
      <c r="H15" s="352">
        <v>0</v>
      </c>
      <c r="I15" s="40"/>
    </row>
    <row r="16" spans="2:9" x14ac:dyDescent="0.35">
      <c r="C16" s="351" t="s">
        <v>226</v>
      </c>
      <c r="D16" s="352">
        <v>0</v>
      </c>
      <c r="E16" s="352">
        <v>0</v>
      </c>
      <c r="F16" s="352">
        <v>0</v>
      </c>
      <c r="G16" s="352">
        <v>0</v>
      </c>
      <c r="H16" s="352">
        <v>0</v>
      </c>
      <c r="I16" s="40"/>
    </row>
    <row r="17" spans="3:9" x14ac:dyDescent="0.35">
      <c r="C17" s="351" t="s">
        <v>227</v>
      </c>
      <c r="D17" s="352">
        <v>0</v>
      </c>
      <c r="E17" s="352">
        <v>0</v>
      </c>
      <c r="F17" s="352">
        <v>0</v>
      </c>
      <c r="G17" s="352">
        <v>0</v>
      </c>
      <c r="H17" s="352">
        <v>0</v>
      </c>
      <c r="I17" s="40"/>
    </row>
    <row r="18" spans="3:9" x14ac:dyDescent="0.35">
      <c r="C18" s="351" t="s">
        <v>228</v>
      </c>
      <c r="D18" s="352">
        <v>0</v>
      </c>
      <c r="E18" s="352">
        <v>0</v>
      </c>
      <c r="F18" s="352">
        <v>0</v>
      </c>
      <c r="G18" s="352">
        <v>0</v>
      </c>
      <c r="H18" s="352">
        <v>0</v>
      </c>
      <c r="I18" s="40"/>
    </row>
    <row r="19" spans="3:9" x14ac:dyDescent="0.35">
      <c r="C19" s="351" t="s">
        <v>229</v>
      </c>
      <c r="D19" s="352">
        <v>-26.869704999999996</v>
      </c>
      <c r="E19" s="352">
        <v>-26.869704999999996</v>
      </c>
      <c r="F19" s="352">
        <v>0</v>
      </c>
      <c r="G19" s="352">
        <v>0</v>
      </c>
      <c r="H19" s="352">
        <v>0</v>
      </c>
      <c r="I19" s="40"/>
    </row>
    <row r="20" spans="3:9" x14ac:dyDescent="0.35">
      <c r="C20" s="351" t="s">
        <v>230</v>
      </c>
      <c r="D20" s="404">
        <v>0</v>
      </c>
      <c r="E20" s="404">
        <v>0</v>
      </c>
      <c r="F20" s="404">
        <v>0</v>
      </c>
      <c r="G20" s="404">
        <v>0</v>
      </c>
      <c r="H20" s="404">
        <v>0</v>
      </c>
      <c r="I20" s="40"/>
    </row>
    <row r="21" spans="3:9" x14ac:dyDescent="0.35">
      <c r="C21" s="351" t="s">
        <v>881</v>
      </c>
      <c r="D21" s="352">
        <v>728.32126298000003</v>
      </c>
      <c r="E21" s="352">
        <v>728.32126298000003</v>
      </c>
      <c r="F21" s="352">
        <v>0</v>
      </c>
      <c r="G21" s="404">
        <v>0</v>
      </c>
      <c r="H21" s="404">
        <v>0</v>
      </c>
      <c r="I21" s="40"/>
    </row>
    <row r="22" spans="3:9" ht="15" thickBot="1" x14ac:dyDescent="0.4">
      <c r="C22" s="37" t="s">
        <v>231</v>
      </c>
      <c r="D22" s="216">
        <v>476667.52998875006</v>
      </c>
      <c r="E22" s="216">
        <v>476667.52998875006</v>
      </c>
      <c r="F22" s="216">
        <v>0</v>
      </c>
      <c r="G22" s="216">
        <v>0</v>
      </c>
      <c r="H22" s="216">
        <v>0</v>
      </c>
      <c r="I22" s="40"/>
    </row>
    <row r="23" spans="3:9" ht="33.75" customHeight="1" x14ac:dyDescent="0.35">
      <c r="C23" s="460" t="s">
        <v>882</v>
      </c>
      <c r="D23" s="460"/>
      <c r="E23" s="460"/>
      <c r="F23" s="460"/>
      <c r="G23" s="460"/>
      <c r="H23" s="460"/>
      <c r="I23" s="40"/>
    </row>
    <row r="24" spans="3:9" x14ac:dyDescent="0.35">
      <c r="I24" s="40"/>
    </row>
    <row r="25" spans="3:9" x14ac:dyDescent="0.35">
      <c r="C25" s="40"/>
      <c r="D25" s="40"/>
      <c r="E25" s="40"/>
      <c r="F25" s="40"/>
      <c r="G25" s="40"/>
      <c r="H25" s="40"/>
      <c r="I25" s="40"/>
    </row>
    <row r="26" spans="3:9" x14ac:dyDescent="0.35">
      <c r="C26" s="40"/>
      <c r="D26" s="40"/>
      <c r="E26" s="40"/>
      <c r="F26" s="40"/>
      <c r="G26" s="40"/>
      <c r="H26" s="40"/>
      <c r="I26" s="40"/>
    </row>
    <row r="27" spans="3:9" x14ac:dyDescent="0.35">
      <c r="C27" s="40"/>
      <c r="D27" s="40"/>
      <c r="E27" s="40"/>
      <c r="F27" s="40"/>
      <c r="G27" s="40"/>
      <c r="H27" s="40"/>
      <c r="I27" s="40"/>
    </row>
    <row r="28" spans="3:9" x14ac:dyDescent="0.35">
      <c r="D28" s="396"/>
      <c r="E28" s="396"/>
      <c r="F28" s="396"/>
      <c r="G28" s="396"/>
      <c r="H28" s="396"/>
      <c r="I28" s="396"/>
    </row>
    <row r="29" spans="3:9" x14ac:dyDescent="0.35">
      <c r="D29" s="396"/>
      <c r="E29" s="396"/>
      <c r="F29" s="396"/>
      <c r="G29" s="396"/>
      <c r="H29" s="396"/>
      <c r="I29" s="396"/>
    </row>
    <row r="30" spans="3:9" x14ac:dyDescent="0.35">
      <c r="D30" s="396"/>
      <c r="E30" s="396"/>
      <c r="F30" s="396"/>
      <c r="G30" s="396"/>
      <c r="H30" s="396"/>
      <c r="I30" s="396"/>
    </row>
    <row r="31" spans="3:9" x14ac:dyDescent="0.35">
      <c r="D31" s="396"/>
      <c r="E31" s="396"/>
      <c r="F31" s="396"/>
      <c r="G31" s="396"/>
      <c r="H31" s="396"/>
      <c r="I31" s="396"/>
    </row>
    <row r="32" spans="3:9" x14ac:dyDescent="0.35">
      <c r="D32" s="396"/>
      <c r="E32" s="396"/>
      <c r="F32" s="396"/>
      <c r="G32" s="396"/>
      <c r="H32" s="396"/>
      <c r="I32" s="396"/>
    </row>
    <row r="33" spans="4:9" x14ac:dyDescent="0.35">
      <c r="D33" s="396"/>
      <c r="E33" s="396"/>
      <c r="F33" s="396"/>
      <c r="G33" s="396"/>
      <c r="H33" s="396"/>
      <c r="I33" s="396"/>
    </row>
    <row r="34" spans="4:9" x14ac:dyDescent="0.35">
      <c r="D34" s="396"/>
      <c r="E34" s="396"/>
      <c r="F34" s="396"/>
      <c r="G34" s="396"/>
      <c r="H34" s="396"/>
      <c r="I34" s="396"/>
    </row>
    <row r="35" spans="4:9" x14ac:dyDescent="0.35">
      <c r="D35" s="396"/>
      <c r="E35" s="396"/>
      <c r="F35" s="396"/>
      <c r="G35" s="396"/>
      <c r="H35" s="396"/>
      <c r="I35" s="396"/>
    </row>
    <row r="36" spans="4:9" x14ac:dyDescent="0.35">
      <c r="D36" s="396"/>
      <c r="E36" s="396"/>
      <c r="F36" s="396"/>
      <c r="G36" s="396"/>
      <c r="H36" s="396"/>
      <c r="I36" s="396"/>
    </row>
    <row r="37" spans="4:9" x14ac:dyDescent="0.35">
      <c r="D37" s="396"/>
      <c r="E37" s="396"/>
      <c r="F37" s="396"/>
      <c r="G37" s="396"/>
      <c r="H37" s="396"/>
      <c r="I37" s="396"/>
    </row>
    <row r="38" spans="4:9" x14ac:dyDescent="0.35">
      <c r="D38" s="396"/>
      <c r="E38" s="396"/>
      <c r="F38" s="396"/>
      <c r="G38" s="396"/>
      <c r="H38" s="396"/>
      <c r="I38" s="396"/>
    </row>
    <row r="39" spans="4:9" x14ac:dyDescent="0.35">
      <c r="D39" s="396"/>
      <c r="E39" s="396"/>
      <c r="F39" s="396"/>
      <c r="G39" s="396"/>
      <c r="H39" s="396"/>
      <c r="I39" s="396"/>
    </row>
    <row r="40" spans="4:9" x14ac:dyDescent="0.35">
      <c r="D40" s="397"/>
      <c r="E40" s="396"/>
      <c r="F40" s="396"/>
      <c r="G40" s="396"/>
      <c r="H40" s="396"/>
      <c r="I40" s="396"/>
    </row>
  </sheetData>
  <sheetProtection algorithmName="SHA-512" hashValue="bgpJkOsOzVmt3vAEUvOWsjJDsn4yLJiBczhJvw2DrDvPUyngAAC3+QWuZdzWOre85dQmUfxtudHEZwwq1OgC0w==" saltValue="haVVMwOY1AV7gp2pRFfITQ==" spinCount="100000" sheet="1" formatCells="0" formatColumns="0" formatRows="0" insertColumns="0" insertRows="0" insertHyperlinks="0" deleteColumns="0" deleteRows="0" sort="0" autoFilter="0" pivotTables="0"/>
  <mergeCells count="5">
    <mergeCell ref="C23:H23"/>
    <mergeCell ref="D9:D10"/>
    <mergeCell ref="E9:H9"/>
    <mergeCell ref="B6:H6"/>
    <mergeCell ref="C8:H8"/>
  </mergeCells>
  <hyperlinks>
    <hyperlink ref="B2" location="Contents!A1" display="Back to contents page" xr:uid="{ADACAF18-8C05-4103-BBBE-8D299DC1D4BD}"/>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17"/>
  <sheetViews>
    <sheetView showGridLines="0" zoomScaleNormal="100" workbookViewId="0">
      <selection activeCell="H23" sqref="H23"/>
    </sheetView>
  </sheetViews>
  <sheetFormatPr defaultRowHeight="14.5" outlineLevelCol="1" x14ac:dyDescent="0.35"/>
  <cols>
    <col min="1" max="1" width="4.453125" customWidth="1"/>
    <col min="2" max="2" width="6.81640625" customWidth="1"/>
    <col min="3" max="3" width="62.54296875" customWidth="1"/>
    <col min="4" max="4" width="13.81640625" customWidth="1"/>
    <col min="5" max="5" width="27.1796875" hidden="1" customWidth="1" outlineLevel="1"/>
    <col min="6" max="6" width="8.7265625" collapsed="1"/>
  </cols>
  <sheetData>
    <row r="1" spans="2:10" ht="12.75" customHeight="1" x14ac:dyDescent="0.35"/>
    <row r="2" spans="2:10" x14ac:dyDescent="0.35">
      <c r="B2" s="163" t="s">
        <v>0</v>
      </c>
      <c r="C2" s="100"/>
      <c r="D2" s="100"/>
    </row>
    <row r="3" spans="2:10" x14ac:dyDescent="0.35">
      <c r="B3" s="1"/>
      <c r="C3" s="1"/>
      <c r="D3" s="1"/>
    </row>
    <row r="4" spans="2:10" ht="15.5" x14ac:dyDescent="0.35">
      <c r="B4" s="19" t="s">
        <v>232</v>
      </c>
      <c r="C4" s="2"/>
      <c r="D4" s="2"/>
    </row>
    <row r="5" spans="2:10" ht="2" customHeight="1" x14ac:dyDescent="0.35">
      <c r="B5" s="1"/>
      <c r="C5" s="1"/>
      <c r="D5" s="1"/>
    </row>
    <row r="6" spans="2:10" ht="2" customHeight="1" x14ac:dyDescent="0.35">
      <c r="B6" s="463"/>
      <c r="C6" s="463"/>
      <c r="D6" s="463"/>
      <c r="E6" s="463"/>
      <c r="F6" s="463"/>
      <c r="G6" s="463"/>
      <c r="H6" s="463"/>
      <c r="I6" s="463"/>
      <c r="J6" s="463"/>
    </row>
    <row r="7" spans="2:10" ht="2" customHeight="1" x14ac:dyDescent="0.35">
      <c r="B7" s="3"/>
      <c r="C7" s="4"/>
      <c r="D7" s="4"/>
    </row>
    <row r="8" spans="2:10" ht="15" thickBot="1" x14ac:dyDescent="0.4">
      <c r="B8" s="32"/>
      <c r="C8" s="458" t="str">
        <f>+Contents!B3</f>
        <v>31.12.2021</v>
      </c>
      <c r="D8" s="458"/>
      <c r="E8" s="458"/>
    </row>
    <row r="9" spans="2:10" ht="45" customHeight="1" thickBot="1" x14ac:dyDescent="0.4">
      <c r="B9" s="466" t="s">
        <v>146</v>
      </c>
      <c r="C9" s="466"/>
      <c r="D9" s="466"/>
      <c r="E9" s="321" t="s">
        <v>233</v>
      </c>
    </row>
    <row r="10" spans="2:10" x14ac:dyDescent="0.35">
      <c r="B10" s="467" t="s">
        <v>235</v>
      </c>
      <c r="C10" s="467"/>
      <c r="D10" s="467"/>
      <c r="E10" s="467"/>
    </row>
    <row r="11" spans="2:10" x14ac:dyDescent="0.35">
      <c r="B11" s="98">
        <v>1</v>
      </c>
      <c r="C11" s="39" t="s">
        <v>234</v>
      </c>
      <c r="D11" s="54">
        <v>2000</v>
      </c>
      <c r="E11" s="52" t="s">
        <v>2</v>
      </c>
    </row>
    <row r="12" spans="2:10" x14ac:dyDescent="0.35">
      <c r="B12" s="98"/>
      <c r="C12" s="14" t="s">
        <v>236</v>
      </c>
      <c r="D12" s="54">
        <v>2000</v>
      </c>
      <c r="E12" s="52"/>
    </row>
    <row r="13" spans="2:10" x14ac:dyDescent="0.35">
      <c r="B13" s="98">
        <v>2</v>
      </c>
      <c r="C13" s="39" t="s">
        <v>237</v>
      </c>
      <c r="D13" s="54">
        <v>15880.171558000002</v>
      </c>
      <c r="E13" s="52"/>
    </row>
    <row r="14" spans="2:10" x14ac:dyDescent="0.35">
      <c r="B14" s="98">
        <v>3</v>
      </c>
      <c r="C14" s="39" t="s">
        <v>242</v>
      </c>
      <c r="D14" s="54">
        <v>9304.5408710000011</v>
      </c>
      <c r="E14" s="52"/>
    </row>
    <row r="15" spans="2:10" x14ac:dyDescent="0.35">
      <c r="B15" s="98" t="s">
        <v>44</v>
      </c>
      <c r="C15" s="53" t="s">
        <v>238</v>
      </c>
      <c r="D15" s="54">
        <v>0</v>
      </c>
      <c r="E15" s="52"/>
    </row>
    <row r="16" spans="2:10" ht="20" x14ac:dyDescent="0.35">
      <c r="B16" s="98">
        <v>4</v>
      </c>
      <c r="C16" s="39" t="s">
        <v>243</v>
      </c>
      <c r="D16" s="54">
        <v>0</v>
      </c>
      <c r="E16" s="52"/>
    </row>
    <row r="17" spans="2:5" x14ac:dyDescent="0.35">
      <c r="B17" s="98">
        <v>5</v>
      </c>
      <c r="C17" s="39" t="s">
        <v>239</v>
      </c>
      <c r="D17" s="54">
        <v>0</v>
      </c>
      <c r="E17" s="52"/>
    </row>
    <row r="18" spans="2:5" x14ac:dyDescent="0.35">
      <c r="B18" s="98" t="s">
        <v>45</v>
      </c>
      <c r="C18" s="53" t="s">
        <v>240</v>
      </c>
      <c r="D18" s="54">
        <v>3068.9471050000002</v>
      </c>
      <c r="E18" s="52"/>
    </row>
    <row r="19" spans="2:5" x14ac:dyDescent="0.35">
      <c r="B19" s="112">
        <v>6</v>
      </c>
      <c r="C19" s="74" t="s">
        <v>241</v>
      </c>
      <c r="D19" s="85">
        <v>30253.659534000002</v>
      </c>
      <c r="E19" s="75"/>
    </row>
    <row r="20" spans="2:5" x14ac:dyDescent="0.35">
      <c r="B20" s="467" t="s">
        <v>244</v>
      </c>
      <c r="C20" s="467"/>
      <c r="D20" s="467"/>
      <c r="E20" s="467"/>
    </row>
    <row r="21" spans="2:5" x14ac:dyDescent="0.35">
      <c r="B21" s="98">
        <v>7</v>
      </c>
      <c r="C21" s="39" t="s">
        <v>245</v>
      </c>
      <c r="D21" s="54">
        <v>-30.255046787000001</v>
      </c>
      <c r="E21" s="52"/>
    </row>
    <row r="22" spans="2:5" x14ac:dyDescent="0.35">
      <c r="B22" s="98">
        <v>8</v>
      </c>
      <c r="C22" s="39" t="s">
        <v>246</v>
      </c>
      <c r="D22" s="54">
        <v>-2.6898244429223781</v>
      </c>
      <c r="E22" s="52" t="s">
        <v>3</v>
      </c>
    </row>
    <row r="23" spans="2:5" ht="38.25" customHeight="1" x14ac:dyDescent="0.35">
      <c r="B23" s="98">
        <v>10</v>
      </c>
      <c r="C23" s="39" t="s">
        <v>257</v>
      </c>
      <c r="D23" s="54">
        <v>0</v>
      </c>
      <c r="E23" s="52"/>
    </row>
    <row r="24" spans="2:5" ht="24.75" customHeight="1" x14ac:dyDescent="0.35">
      <c r="B24" s="98">
        <v>11</v>
      </c>
      <c r="C24" s="39" t="s">
        <v>258</v>
      </c>
      <c r="D24" s="54">
        <v>0</v>
      </c>
      <c r="E24" s="52"/>
    </row>
    <row r="25" spans="2:5" x14ac:dyDescent="0.35">
      <c r="B25" s="98">
        <v>12</v>
      </c>
      <c r="C25" s="39" t="s">
        <v>247</v>
      </c>
      <c r="D25" s="54">
        <v>0</v>
      </c>
      <c r="E25" s="52"/>
    </row>
    <row r="26" spans="2:5" x14ac:dyDescent="0.35">
      <c r="B26" s="98">
        <v>13</v>
      </c>
      <c r="C26" s="39" t="s">
        <v>248</v>
      </c>
      <c r="D26" s="54">
        <v>0</v>
      </c>
      <c r="E26" s="52"/>
    </row>
    <row r="27" spans="2:5" ht="27" customHeight="1" x14ac:dyDescent="0.35">
      <c r="B27" s="98">
        <v>14</v>
      </c>
      <c r="C27" s="39" t="s">
        <v>249</v>
      </c>
      <c r="D27" s="54">
        <v>0</v>
      </c>
      <c r="E27" s="52"/>
    </row>
    <row r="28" spans="2:5" x14ac:dyDescent="0.35">
      <c r="B28" s="98">
        <v>15</v>
      </c>
      <c r="C28" s="39" t="s">
        <v>250</v>
      </c>
      <c r="D28" s="54">
        <v>0</v>
      </c>
      <c r="E28" s="52"/>
    </row>
    <row r="29" spans="2:5" ht="22.5" customHeight="1" x14ac:dyDescent="0.35">
      <c r="B29" s="98">
        <v>16</v>
      </c>
      <c r="C29" s="39" t="s">
        <v>259</v>
      </c>
      <c r="D29" s="54">
        <v>0</v>
      </c>
      <c r="E29" s="52"/>
    </row>
    <row r="30" spans="2:5" ht="41.25" customHeight="1" x14ac:dyDescent="0.35">
      <c r="B30" s="98">
        <v>17</v>
      </c>
      <c r="C30" s="39" t="s">
        <v>260</v>
      </c>
      <c r="D30" s="54">
        <v>0</v>
      </c>
      <c r="E30" s="52"/>
    </row>
    <row r="31" spans="2:5" ht="39" customHeight="1" x14ac:dyDescent="0.35">
      <c r="B31" s="98">
        <v>18</v>
      </c>
      <c r="C31" s="39" t="s">
        <v>261</v>
      </c>
      <c r="D31" s="54">
        <v>0</v>
      </c>
      <c r="E31" s="52"/>
    </row>
    <row r="32" spans="2:5" ht="40.5" customHeight="1" x14ac:dyDescent="0.35">
      <c r="B32" s="98">
        <v>19</v>
      </c>
      <c r="C32" s="39" t="s">
        <v>262</v>
      </c>
      <c r="D32" s="54">
        <v>0</v>
      </c>
      <c r="E32" s="52"/>
    </row>
    <row r="33" spans="2:5" ht="28.5" customHeight="1" x14ac:dyDescent="0.35">
      <c r="B33" s="98" t="s">
        <v>23</v>
      </c>
      <c r="C33" s="326" t="s">
        <v>263</v>
      </c>
      <c r="D33" s="54">
        <v>0</v>
      </c>
      <c r="E33" s="52"/>
    </row>
    <row r="34" spans="2:5" x14ac:dyDescent="0.35">
      <c r="B34" s="98" t="s">
        <v>24</v>
      </c>
      <c r="C34" s="14" t="s">
        <v>251</v>
      </c>
      <c r="D34" s="54">
        <v>0</v>
      </c>
      <c r="E34" s="52"/>
    </row>
    <row r="35" spans="2:5" x14ac:dyDescent="0.35">
      <c r="B35" s="98" t="s">
        <v>25</v>
      </c>
      <c r="C35" s="14" t="s">
        <v>252</v>
      </c>
      <c r="D35" s="54">
        <v>0</v>
      </c>
      <c r="E35" s="52"/>
    </row>
    <row r="36" spans="2:5" x14ac:dyDescent="0.35">
      <c r="B36" s="98" t="s">
        <v>46</v>
      </c>
      <c r="C36" s="14" t="s">
        <v>253</v>
      </c>
      <c r="D36" s="54">
        <v>0</v>
      </c>
      <c r="E36" s="52"/>
    </row>
    <row r="37" spans="2:5" ht="20" x14ac:dyDescent="0.35">
      <c r="B37" s="98">
        <v>21</v>
      </c>
      <c r="C37" s="39" t="s">
        <v>264</v>
      </c>
      <c r="D37" s="54">
        <v>0</v>
      </c>
      <c r="E37" s="52"/>
    </row>
    <row r="38" spans="2:5" x14ac:dyDescent="0.35">
      <c r="B38" s="98">
        <v>22</v>
      </c>
      <c r="C38" s="39" t="s">
        <v>265</v>
      </c>
      <c r="D38" s="54">
        <v>0</v>
      </c>
      <c r="E38" s="52"/>
    </row>
    <row r="39" spans="2:5" ht="20" x14ac:dyDescent="0.35">
      <c r="B39" s="98">
        <v>23</v>
      </c>
      <c r="C39" s="14" t="s">
        <v>266</v>
      </c>
      <c r="D39" s="54">
        <v>0</v>
      </c>
      <c r="E39" s="52"/>
    </row>
    <row r="40" spans="2:5" x14ac:dyDescent="0.35">
      <c r="B40" s="98">
        <v>25</v>
      </c>
      <c r="C40" s="14" t="s">
        <v>267</v>
      </c>
      <c r="D40" s="54">
        <v>0</v>
      </c>
      <c r="E40" s="52"/>
    </row>
    <row r="41" spans="2:5" x14ac:dyDescent="0.35">
      <c r="B41" s="98" t="s">
        <v>47</v>
      </c>
      <c r="C41" s="53" t="s">
        <v>254</v>
      </c>
      <c r="D41" s="54">
        <v>0</v>
      </c>
      <c r="E41" s="52"/>
    </row>
    <row r="42" spans="2:5" ht="42.75" customHeight="1" x14ac:dyDescent="0.35">
      <c r="B42" s="98" t="s">
        <v>48</v>
      </c>
      <c r="C42" s="326" t="s">
        <v>268</v>
      </c>
      <c r="D42" s="54">
        <v>0</v>
      </c>
      <c r="E42" s="52"/>
    </row>
    <row r="43" spans="2:5" ht="24" customHeight="1" x14ac:dyDescent="0.35">
      <c r="B43" s="98">
        <v>27</v>
      </c>
      <c r="C43" s="39" t="s">
        <v>269</v>
      </c>
      <c r="D43" s="54">
        <v>0</v>
      </c>
      <c r="E43" s="52"/>
    </row>
    <row r="44" spans="2:5" x14ac:dyDescent="0.35">
      <c r="B44" s="98" t="s">
        <v>49</v>
      </c>
      <c r="C44" s="326" t="s">
        <v>270</v>
      </c>
      <c r="D44" s="54">
        <v>728.32126298000003</v>
      </c>
      <c r="E44" s="52"/>
    </row>
    <row r="45" spans="2:5" x14ac:dyDescent="0.35">
      <c r="B45" s="98">
        <v>28</v>
      </c>
      <c r="C45" s="59" t="s">
        <v>256</v>
      </c>
      <c r="D45" s="61">
        <v>695.37639175007769</v>
      </c>
      <c r="E45" s="62"/>
    </row>
    <row r="46" spans="2:5" x14ac:dyDescent="0.35">
      <c r="B46" s="112">
        <v>29</v>
      </c>
      <c r="C46" s="76" t="s">
        <v>255</v>
      </c>
      <c r="D46" s="85">
        <v>30949.035925750079</v>
      </c>
      <c r="E46" s="75"/>
    </row>
    <row r="47" spans="2:5" x14ac:dyDescent="0.35">
      <c r="B47" s="467" t="s">
        <v>271</v>
      </c>
      <c r="C47" s="467"/>
      <c r="D47" s="467"/>
      <c r="E47" s="467"/>
    </row>
    <row r="48" spans="2:5" x14ac:dyDescent="0.35">
      <c r="B48" s="98">
        <v>30</v>
      </c>
      <c r="C48" s="53" t="s">
        <v>234</v>
      </c>
      <c r="D48" s="54">
        <v>0</v>
      </c>
      <c r="E48" s="52" t="s">
        <v>4</v>
      </c>
    </row>
    <row r="49" spans="2:5" x14ac:dyDescent="0.35">
      <c r="B49" s="98">
        <v>31</v>
      </c>
      <c r="C49" s="14" t="s">
        <v>272</v>
      </c>
      <c r="D49" s="54">
        <v>0</v>
      </c>
      <c r="E49" s="52"/>
    </row>
    <row r="50" spans="2:5" x14ac:dyDescent="0.35">
      <c r="B50" s="98">
        <v>32</v>
      </c>
      <c r="C50" s="14" t="s">
        <v>273</v>
      </c>
      <c r="D50" s="54">
        <v>0</v>
      </c>
      <c r="E50" s="52"/>
    </row>
    <row r="51" spans="2:5" ht="25.5" customHeight="1" x14ac:dyDescent="0.35">
      <c r="B51" s="98">
        <v>33</v>
      </c>
      <c r="C51" s="326" t="s">
        <v>277</v>
      </c>
      <c r="D51" s="54">
        <v>0</v>
      </c>
      <c r="E51" s="52"/>
    </row>
    <row r="52" spans="2:5" x14ac:dyDescent="0.35">
      <c r="B52" s="98" t="s">
        <v>50</v>
      </c>
      <c r="C52" s="326" t="s">
        <v>278</v>
      </c>
      <c r="D52" s="54"/>
      <c r="E52" s="52"/>
    </row>
    <row r="53" spans="2:5" ht="24" customHeight="1" x14ac:dyDescent="0.35">
      <c r="B53" s="98" t="s">
        <v>51</v>
      </c>
      <c r="C53" s="326" t="s">
        <v>279</v>
      </c>
      <c r="D53" s="54"/>
      <c r="E53" s="52"/>
    </row>
    <row r="54" spans="2:5" ht="36.75" customHeight="1" x14ac:dyDescent="0.35">
      <c r="B54" s="98">
        <v>34</v>
      </c>
      <c r="C54" s="53" t="s">
        <v>274</v>
      </c>
      <c r="D54" s="54">
        <v>0</v>
      </c>
      <c r="E54" s="52"/>
    </row>
    <row r="55" spans="2:5" x14ac:dyDescent="0.35">
      <c r="B55" s="98">
        <v>35</v>
      </c>
      <c r="C55" s="14" t="s">
        <v>275</v>
      </c>
      <c r="D55" s="54">
        <v>0</v>
      </c>
      <c r="E55" s="52"/>
    </row>
    <row r="56" spans="2:5" x14ac:dyDescent="0.35">
      <c r="B56" s="112">
        <v>36</v>
      </c>
      <c r="C56" s="76" t="s">
        <v>276</v>
      </c>
      <c r="D56" s="85">
        <v>0</v>
      </c>
      <c r="E56" s="75"/>
    </row>
    <row r="57" spans="2:5" x14ac:dyDescent="0.35">
      <c r="B57" s="467" t="s">
        <v>280</v>
      </c>
      <c r="C57" s="467"/>
      <c r="D57" s="467"/>
      <c r="E57" s="467"/>
    </row>
    <row r="58" spans="2:5" ht="21.75" customHeight="1" x14ac:dyDescent="0.35">
      <c r="B58" s="98">
        <v>37</v>
      </c>
      <c r="C58" s="326" t="s">
        <v>284</v>
      </c>
      <c r="D58" s="54">
        <v>0</v>
      </c>
      <c r="E58" s="52"/>
    </row>
    <row r="59" spans="2:5" ht="39" customHeight="1" x14ac:dyDescent="0.35">
      <c r="B59" s="98">
        <v>38</v>
      </c>
      <c r="C59" s="326" t="s">
        <v>285</v>
      </c>
      <c r="D59" s="54">
        <v>0</v>
      </c>
      <c r="E59" s="52"/>
    </row>
    <row r="60" spans="2:5" ht="39" customHeight="1" x14ac:dyDescent="0.35">
      <c r="B60" s="98">
        <v>39</v>
      </c>
      <c r="C60" s="326" t="s">
        <v>286</v>
      </c>
      <c r="D60" s="54">
        <v>0</v>
      </c>
      <c r="E60" s="52"/>
    </row>
    <row r="61" spans="2:5" ht="38.25" customHeight="1" x14ac:dyDescent="0.35">
      <c r="B61" s="98">
        <v>40</v>
      </c>
      <c r="C61" s="326" t="s">
        <v>287</v>
      </c>
      <c r="D61" s="54">
        <v>0</v>
      </c>
      <c r="E61" s="52"/>
    </row>
    <row r="62" spans="2:5" ht="21.75" customHeight="1" x14ac:dyDescent="0.35">
      <c r="B62" s="98">
        <v>42</v>
      </c>
      <c r="C62" s="39" t="s">
        <v>288</v>
      </c>
      <c r="D62" s="54">
        <v>0</v>
      </c>
      <c r="E62" s="52"/>
    </row>
    <row r="63" spans="2:5" x14ac:dyDescent="0.35">
      <c r="B63" s="98" t="s">
        <v>52</v>
      </c>
      <c r="C63" s="39" t="s">
        <v>289</v>
      </c>
      <c r="D63" s="54">
        <v>0</v>
      </c>
      <c r="E63" s="52"/>
    </row>
    <row r="64" spans="2:5" x14ac:dyDescent="0.35">
      <c r="B64" s="98">
        <v>43</v>
      </c>
      <c r="C64" s="327" t="s">
        <v>281</v>
      </c>
      <c r="D64" s="61">
        <v>0</v>
      </c>
      <c r="E64" s="62"/>
    </row>
    <row r="65" spans="2:5" x14ac:dyDescent="0.35">
      <c r="B65" s="98">
        <v>44</v>
      </c>
      <c r="C65" s="59" t="s">
        <v>282</v>
      </c>
      <c r="D65" s="61">
        <v>0</v>
      </c>
      <c r="E65" s="62"/>
    </row>
    <row r="66" spans="2:5" x14ac:dyDescent="0.35">
      <c r="B66" s="112">
        <v>45</v>
      </c>
      <c r="C66" s="77" t="s">
        <v>283</v>
      </c>
      <c r="D66" s="302">
        <v>30949.035925750079</v>
      </c>
      <c r="E66" s="78"/>
    </row>
    <row r="67" spans="2:5" x14ac:dyDescent="0.35">
      <c r="B67" s="468" t="s">
        <v>290</v>
      </c>
      <c r="C67" s="468"/>
      <c r="D67" s="468"/>
      <c r="E67" s="468"/>
    </row>
    <row r="68" spans="2:5" x14ac:dyDescent="0.35">
      <c r="B68" s="98">
        <v>46</v>
      </c>
      <c r="C68" s="53" t="s">
        <v>234</v>
      </c>
      <c r="D68" s="54">
        <v>0</v>
      </c>
      <c r="E68" s="52"/>
    </row>
    <row r="69" spans="2:5" ht="27" customHeight="1" x14ac:dyDescent="0.35">
      <c r="B69" s="98">
        <v>47</v>
      </c>
      <c r="C69" s="326" t="s">
        <v>293</v>
      </c>
      <c r="D69" s="54">
        <v>0</v>
      </c>
      <c r="E69" s="52"/>
    </row>
    <row r="70" spans="2:5" ht="25.5" customHeight="1" x14ac:dyDescent="0.35">
      <c r="B70" s="98" t="s">
        <v>53</v>
      </c>
      <c r="C70" s="326" t="s">
        <v>294</v>
      </c>
      <c r="D70" s="54">
        <v>0</v>
      </c>
      <c r="E70" s="52"/>
    </row>
    <row r="71" spans="2:5" ht="19.5" customHeight="1" x14ac:dyDescent="0.35">
      <c r="B71" s="98" t="s">
        <v>54</v>
      </c>
      <c r="C71" s="326" t="s">
        <v>295</v>
      </c>
      <c r="D71" s="54"/>
      <c r="E71" s="52"/>
    </row>
    <row r="72" spans="2:5" ht="44.25" customHeight="1" x14ac:dyDescent="0.35">
      <c r="B72" s="98">
        <v>48</v>
      </c>
      <c r="C72" s="326" t="s">
        <v>296</v>
      </c>
      <c r="D72" s="54">
        <v>0</v>
      </c>
      <c r="E72" s="52"/>
    </row>
    <row r="73" spans="2:5" x14ac:dyDescent="0.35">
      <c r="B73" s="98">
        <v>49</v>
      </c>
      <c r="C73" s="14" t="s">
        <v>297</v>
      </c>
      <c r="D73" s="54">
        <v>0</v>
      </c>
      <c r="E73" s="52"/>
    </row>
    <row r="74" spans="2:5" x14ac:dyDescent="0.35">
      <c r="B74" s="98">
        <v>50</v>
      </c>
      <c r="C74" s="53" t="s">
        <v>291</v>
      </c>
      <c r="D74" s="54">
        <v>0</v>
      </c>
      <c r="E74" s="52"/>
    </row>
    <row r="75" spans="2:5" x14ac:dyDescent="0.35">
      <c r="B75" s="112">
        <v>51</v>
      </c>
      <c r="C75" s="76" t="s">
        <v>292</v>
      </c>
      <c r="D75" s="85">
        <v>0</v>
      </c>
      <c r="E75" s="79"/>
    </row>
    <row r="76" spans="2:5" x14ac:dyDescent="0.35">
      <c r="B76" s="467" t="s">
        <v>298</v>
      </c>
      <c r="C76" s="467"/>
      <c r="D76" s="467"/>
      <c r="E76" s="467"/>
    </row>
    <row r="77" spans="2:5" ht="22.5" customHeight="1" x14ac:dyDescent="0.35">
      <c r="B77" s="108">
        <v>52</v>
      </c>
      <c r="C77" s="326" t="s">
        <v>303</v>
      </c>
      <c r="D77" s="54">
        <v>0</v>
      </c>
      <c r="E77" s="52"/>
    </row>
    <row r="78" spans="2:5" ht="30" x14ac:dyDescent="0.35">
      <c r="B78" s="108">
        <v>53</v>
      </c>
      <c r="C78" s="326" t="s">
        <v>304</v>
      </c>
      <c r="D78" s="54">
        <v>0</v>
      </c>
      <c r="E78" s="52"/>
    </row>
    <row r="79" spans="2:5" ht="30" x14ac:dyDescent="0.35">
      <c r="B79" s="108">
        <v>54</v>
      </c>
      <c r="C79" s="326" t="s">
        <v>305</v>
      </c>
      <c r="D79" s="54">
        <v>0</v>
      </c>
      <c r="E79" s="52"/>
    </row>
    <row r="80" spans="2:5" ht="38.25" customHeight="1" x14ac:dyDescent="0.35">
      <c r="B80" s="108">
        <v>55</v>
      </c>
      <c r="C80" s="326" t="s">
        <v>306</v>
      </c>
      <c r="D80" s="54">
        <v>0</v>
      </c>
      <c r="E80" s="52"/>
    </row>
    <row r="81" spans="2:5" ht="27.75" customHeight="1" x14ac:dyDescent="0.35">
      <c r="B81" s="108" t="s">
        <v>55</v>
      </c>
      <c r="C81" s="39" t="s">
        <v>307</v>
      </c>
      <c r="D81" s="51">
        <v>0</v>
      </c>
      <c r="E81" s="52"/>
    </row>
    <row r="82" spans="2:5" x14ac:dyDescent="0.35">
      <c r="B82" s="108" t="s">
        <v>56</v>
      </c>
      <c r="C82" s="39" t="s">
        <v>308</v>
      </c>
      <c r="D82" s="51">
        <v>0</v>
      </c>
      <c r="E82" s="52"/>
    </row>
    <row r="83" spans="2:5" x14ac:dyDescent="0.35">
      <c r="B83" s="108">
        <v>57</v>
      </c>
      <c r="C83" s="59" t="s">
        <v>299</v>
      </c>
      <c r="D83" s="61">
        <v>0</v>
      </c>
      <c r="E83" s="52"/>
    </row>
    <row r="84" spans="2:5" x14ac:dyDescent="0.35">
      <c r="B84" s="108">
        <v>58</v>
      </c>
      <c r="C84" s="59" t="s">
        <v>300</v>
      </c>
      <c r="D84" s="61">
        <v>0</v>
      </c>
      <c r="E84" s="52"/>
    </row>
    <row r="85" spans="2:5" x14ac:dyDescent="0.35">
      <c r="B85" s="108">
        <v>59</v>
      </c>
      <c r="C85" s="59" t="s">
        <v>301</v>
      </c>
      <c r="D85" s="61">
        <v>30949.035925750079</v>
      </c>
      <c r="E85" s="52"/>
    </row>
    <row r="86" spans="2:5" x14ac:dyDescent="0.35">
      <c r="B86" s="112">
        <v>60</v>
      </c>
      <c r="C86" s="77" t="s">
        <v>309</v>
      </c>
      <c r="D86" s="302">
        <v>28621.985953599604</v>
      </c>
      <c r="E86" s="330"/>
    </row>
    <row r="87" spans="2:5" x14ac:dyDescent="0.35">
      <c r="B87" s="467" t="s">
        <v>310</v>
      </c>
      <c r="C87" s="467"/>
      <c r="D87" s="467"/>
      <c r="E87" s="467"/>
    </row>
    <row r="88" spans="2:5" x14ac:dyDescent="0.35">
      <c r="B88" s="98">
        <v>61</v>
      </c>
      <c r="C88" s="326" t="s">
        <v>315</v>
      </c>
      <c r="D88" s="303">
        <v>1.0813028828929956</v>
      </c>
      <c r="E88" s="52"/>
    </row>
    <row r="89" spans="2:5" x14ac:dyDescent="0.35">
      <c r="B89" s="98">
        <v>62</v>
      </c>
      <c r="C89" s="326" t="s">
        <v>150</v>
      </c>
      <c r="D89" s="303">
        <v>1.0813028828929956</v>
      </c>
      <c r="E89" s="52"/>
    </row>
    <row r="90" spans="2:5" x14ac:dyDescent="0.35">
      <c r="B90" s="98">
        <v>63</v>
      </c>
      <c r="C90" s="326" t="s">
        <v>151</v>
      </c>
      <c r="D90" s="303">
        <v>1.0813028828929956</v>
      </c>
      <c r="E90" s="52"/>
    </row>
    <row r="91" spans="2:5" x14ac:dyDescent="0.35">
      <c r="B91" s="98">
        <v>64</v>
      </c>
      <c r="C91" s="326" t="s">
        <v>316</v>
      </c>
      <c r="D91" s="65">
        <v>7.0000000000000007E-2</v>
      </c>
      <c r="E91" s="52"/>
    </row>
    <row r="92" spans="2:5" x14ac:dyDescent="0.35">
      <c r="B92" s="98">
        <v>65</v>
      </c>
      <c r="C92" s="14" t="s">
        <v>314</v>
      </c>
      <c r="D92" s="65">
        <v>2.5000000000000001E-2</v>
      </c>
      <c r="E92" s="52"/>
    </row>
    <row r="93" spans="2:5" x14ac:dyDescent="0.35">
      <c r="B93" s="98">
        <v>66</v>
      </c>
      <c r="C93" s="14" t="s">
        <v>317</v>
      </c>
      <c r="D93" s="65">
        <v>0</v>
      </c>
      <c r="E93" s="52"/>
    </row>
    <row r="94" spans="2:5" x14ac:dyDescent="0.35">
      <c r="B94" s="98">
        <v>67</v>
      </c>
      <c r="C94" s="14" t="s">
        <v>318</v>
      </c>
      <c r="D94" s="65">
        <v>0</v>
      </c>
      <c r="E94" s="52"/>
    </row>
    <row r="95" spans="2:5" ht="27.75" customHeight="1" x14ac:dyDescent="0.35">
      <c r="B95" s="98" t="s">
        <v>57</v>
      </c>
      <c r="C95" s="14" t="s">
        <v>319</v>
      </c>
      <c r="D95" s="65">
        <v>0</v>
      </c>
      <c r="E95" s="52"/>
    </row>
    <row r="96" spans="2:5" ht="27.75" customHeight="1" x14ac:dyDescent="0.35">
      <c r="B96" s="98" t="s">
        <v>58</v>
      </c>
      <c r="C96" s="14" t="s">
        <v>320</v>
      </c>
      <c r="D96" s="65">
        <v>0</v>
      </c>
      <c r="E96" s="52"/>
    </row>
    <row r="97" spans="2:5" ht="21" x14ac:dyDescent="0.35">
      <c r="B97" s="112">
        <v>68</v>
      </c>
      <c r="C97" s="76" t="s">
        <v>321</v>
      </c>
      <c r="D97" s="304">
        <v>1.0113028828929955</v>
      </c>
      <c r="E97" s="75"/>
    </row>
    <row r="98" spans="2:5" ht="15" customHeight="1" x14ac:dyDescent="0.35">
      <c r="B98" s="467" t="s">
        <v>322</v>
      </c>
      <c r="C98" s="467"/>
      <c r="D98" s="467"/>
      <c r="E98" s="467"/>
    </row>
    <row r="99" spans="2:5" ht="38.25" customHeight="1" x14ac:dyDescent="0.35">
      <c r="B99" s="98">
        <v>72</v>
      </c>
      <c r="C99" s="326" t="s">
        <v>323</v>
      </c>
      <c r="D99" s="352">
        <v>0</v>
      </c>
      <c r="E99" s="52"/>
    </row>
    <row r="100" spans="2:5" ht="37.5" customHeight="1" x14ac:dyDescent="0.35">
      <c r="B100" s="98">
        <v>73</v>
      </c>
      <c r="C100" s="326" t="s">
        <v>324</v>
      </c>
      <c r="D100" s="54">
        <v>0</v>
      </c>
      <c r="E100" s="52"/>
    </row>
    <row r="101" spans="2:5" ht="34.5" customHeight="1" x14ac:dyDescent="0.35">
      <c r="B101" s="112">
        <v>75</v>
      </c>
      <c r="C101" s="80" t="s">
        <v>325</v>
      </c>
      <c r="D101" s="87">
        <v>0</v>
      </c>
      <c r="E101" s="79"/>
    </row>
    <row r="102" spans="2:5" ht="15" customHeight="1" x14ac:dyDescent="0.35">
      <c r="B102" s="467" t="s">
        <v>326</v>
      </c>
      <c r="C102" s="467"/>
      <c r="D102" s="467"/>
      <c r="E102" s="467"/>
    </row>
    <row r="103" spans="2:5" ht="24" customHeight="1" x14ac:dyDescent="0.35">
      <c r="B103" s="98">
        <v>76</v>
      </c>
      <c r="C103" s="326" t="s">
        <v>327</v>
      </c>
      <c r="D103" s="51">
        <v>0</v>
      </c>
      <c r="E103" s="52"/>
    </row>
    <row r="104" spans="2:5" ht="22.5" customHeight="1" x14ac:dyDescent="0.35">
      <c r="B104" s="98">
        <v>77</v>
      </c>
      <c r="C104" s="326" t="s">
        <v>328</v>
      </c>
      <c r="D104" s="51">
        <v>0</v>
      </c>
      <c r="E104" s="52"/>
    </row>
    <row r="105" spans="2:5" ht="21" customHeight="1" x14ac:dyDescent="0.35">
      <c r="B105" s="98">
        <v>78</v>
      </c>
      <c r="C105" s="326" t="s">
        <v>330</v>
      </c>
      <c r="D105" s="51">
        <v>0</v>
      </c>
      <c r="E105" s="52"/>
    </row>
    <row r="106" spans="2:5" ht="24" customHeight="1" x14ac:dyDescent="0.35">
      <c r="B106" s="112">
        <v>79</v>
      </c>
      <c r="C106" s="80" t="s">
        <v>329</v>
      </c>
      <c r="D106" s="305">
        <v>0</v>
      </c>
      <c r="E106" s="79"/>
    </row>
    <row r="107" spans="2:5" ht="15" customHeight="1" x14ac:dyDescent="0.35">
      <c r="B107" s="467" t="s">
        <v>331</v>
      </c>
      <c r="C107" s="467"/>
      <c r="D107" s="467"/>
      <c r="E107" s="467"/>
    </row>
    <row r="108" spans="2:5" x14ac:dyDescent="0.35">
      <c r="B108" s="98">
        <v>80</v>
      </c>
      <c r="C108" s="53" t="s">
        <v>332</v>
      </c>
      <c r="D108" s="51"/>
      <c r="E108" s="52"/>
    </row>
    <row r="109" spans="2:5" ht="22.5" customHeight="1" x14ac:dyDescent="0.35">
      <c r="B109" s="98">
        <v>81</v>
      </c>
      <c r="C109" s="53" t="s">
        <v>333</v>
      </c>
      <c r="D109" s="51"/>
      <c r="E109" s="52" t="s">
        <v>5</v>
      </c>
    </row>
    <row r="110" spans="2:5" x14ac:dyDescent="0.35">
      <c r="B110" s="98">
        <v>82</v>
      </c>
      <c r="C110" s="53" t="s">
        <v>334</v>
      </c>
      <c r="D110" s="51"/>
      <c r="E110" s="52"/>
    </row>
    <row r="111" spans="2:5" ht="21.75" customHeight="1" x14ac:dyDescent="0.35">
      <c r="B111" s="98">
        <v>83</v>
      </c>
      <c r="C111" s="53" t="s">
        <v>335</v>
      </c>
      <c r="D111" s="51"/>
      <c r="E111" s="52"/>
    </row>
    <row r="112" spans="2:5" x14ac:dyDescent="0.35">
      <c r="B112" s="98">
        <v>84</v>
      </c>
      <c r="C112" s="53" t="s">
        <v>336</v>
      </c>
      <c r="D112" s="51"/>
      <c r="E112" s="52"/>
    </row>
    <row r="113" spans="2:5" ht="23.25" customHeight="1" thickBot="1" x14ac:dyDescent="0.4">
      <c r="B113" s="110">
        <v>85</v>
      </c>
      <c r="C113" s="57" t="s">
        <v>337</v>
      </c>
      <c r="D113" s="55"/>
      <c r="E113" s="56"/>
    </row>
    <row r="114" spans="2:5" x14ac:dyDescent="0.35">
      <c r="B114" s="464" t="s">
        <v>916</v>
      </c>
      <c r="C114" s="464"/>
      <c r="D114" s="464"/>
      <c r="E114" s="464"/>
    </row>
    <row r="115" spans="2:5" ht="23" customHeight="1" x14ac:dyDescent="0.35">
      <c r="B115" s="465" t="s">
        <v>767</v>
      </c>
      <c r="C115" s="465"/>
      <c r="D115" s="465"/>
      <c r="E115" s="465"/>
    </row>
    <row r="116" spans="2:5" x14ac:dyDescent="0.35">
      <c r="B116" s="41" t="s">
        <v>339</v>
      </c>
      <c r="C116" s="41"/>
      <c r="D116" s="60"/>
      <c r="E116" s="31"/>
    </row>
    <row r="117" spans="2:5" x14ac:dyDescent="0.35">
      <c r="B117" s="41" t="s">
        <v>338</v>
      </c>
      <c r="C117" s="41"/>
      <c r="D117" s="60"/>
      <c r="E117" s="31"/>
    </row>
  </sheetData>
  <sheetProtection algorithmName="SHA-512" hashValue="VgDG+f28LHqmyslRaNoN7hkPbWtZg2vT50xsXml2tdxaFo4pbE5XVrCpjz75yqFuQWDu+aBY9ae6Gxr2zvT5SQ==" saltValue="mh65RLo4h7Y++LxXbcGplQ==" spinCount="100000" sheet="1" formatCells="0" formatColumns="0" formatRows="0" insertColumns="0" insertRows="0" insertHyperlinks="0" deleteColumns="0" deleteRows="0" sort="0" autoFilter="0" pivotTables="0"/>
  <mergeCells count="15">
    <mergeCell ref="C8:E8"/>
    <mergeCell ref="B6:J6"/>
    <mergeCell ref="B114:E114"/>
    <mergeCell ref="B115:E115"/>
    <mergeCell ref="B9:D9"/>
    <mergeCell ref="B10:E10"/>
    <mergeCell ref="B20:E20"/>
    <mergeCell ref="B47:E47"/>
    <mergeCell ref="B57:E57"/>
    <mergeCell ref="B67:E67"/>
    <mergeCell ref="B76:E76"/>
    <mergeCell ref="B87:E87"/>
    <mergeCell ref="B98:E98"/>
    <mergeCell ref="B102:E102"/>
    <mergeCell ref="B107:E107"/>
  </mergeCells>
  <hyperlinks>
    <hyperlink ref="B2" location="Tartalom!A1" display="Back to contents page" xr:uid="{00000000-0004-0000-0800-000000000000}"/>
    <hyperlink ref="B2:D2" location="CONTENTS!A1" display="Back to contents page" xr:uid="{00000000-0004-0000-0800-000001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37"/>
  <sheetViews>
    <sheetView showGridLines="0" zoomScale="80" zoomScaleNormal="80" workbookViewId="0">
      <selection activeCell="B2" sqref="B2"/>
    </sheetView>
  </sheetViews>
  <sheetFormatPr defaultRowHeight="14.5" x14ac:dyDescent="0.35"/>
  <cols>
    <col min="1" max="1" width="4.453125" customWidth="1"/>
    <col min="2" max="2" width="6.1796875" customWidth="1"/>
    <col min="3" max="3" width="72.453125" customWidth="1"/>
    <col min="4" max="5" width="20.1796875" customWidth="1"/>
  </cols>
  <sheetData>
    <row r="1" spans="2:5" ht="12.75" customHeight="1" x14ac:dyDescent="0.35"/>
    <row r="2" spans="2:5" x14ac:dyDescent="0.35">
      <c r="B2" s="163" t="s">
        <v>0</v>
      </c>
      <c r="C2" s="100"/>
      <c r="D2" s="100"/>
    </row>
    <row r="3" spans="2:5" x14ac:dyDescent="0.35">
      <c r="B3" s="1"/>
      <c r="C3" s="1"/>
      <c r="D3" s="1"/>
    </row>
    <row r="4" spans="2:5" ht="15.5" x14ac:dyDescent="0.35">
      <c r="B4" s="19" t="s">
        <v>341</v>
      </c>
      <c r="C4" s="2"/>
      <c r="D4" s="2"/>
    </row>
    <row r="5" spans="2:5" ht="2.15" customHeight="1" x14ac:dyDescent="0.35">
      <c r="B5" s="1"/>
      <c r="C5" s="1"/>
      <c r="D5" s="1"/>
    </row>
    <row r="6" spans="2:5" ht="2.15" customHeight="1" x14ac:dyDescent="0.35">
      <c r="B6" s="445"/>
      <c r="C6" s="445"/>
      <c r="D6" s="445"/>
    </row>
    <row r="7" spans="2:5" ht="2.15" customHeight="1" x14ac:dyDescent="0.35">
      <c r="B7" s="3"/>
      <c r="C7" s="4"/>
      <c r="D7" s="4"/>
    </row>
    <row r="8" spans="2:5" ht="15" thickBot="1" x14ac:dyDescent="0.4">
      <c r="B8" s="32"/>
    </row>
    <row r="9" spans="2:5" ht="15" thickBot="1" x14ac:dyDescent="0.4">
      <c r="B9" s="32"/>
      <c r="C9" s="66" t="s">
        <v>146</v>
      </c>
      <c r="D9" s="67" t="str">
        <f>+Contents!B3</f>
        <v>31.12.2021</v>
      </c>
      <c r="E9" s="67" t="s">
        <v>340</v>
      </c>
    </row>
    <row r="10" spans="2:5" x14ac:dyDescent="0.35">
      <c r="C10" s="469" t="s">
        <v>346</v>
      </c>
      <c r="D10" s="469"/>
      <c r="E10" s="316"/>
    </row>
    <row r="11" spans="2:5" x14ac:dyDescent="0.35">
      <c r="C11" s="280" t="s">
        <v>342</v>
      </c>
      <c r="D11" s="275">
        <v>30949.035925750082</v>
      </c>
      <c r="E11" s="275">
        <v>32231</v>
      </c>
    </row>
    <row r="12" spans="2:5" ht="30.75" customHeight="1" x14ac:dyDescent="0.35">
      <c r="C12" s="14" t="s">
        <v>343</v>
      </c>
      <c r="D12" s="54">
        <v>30220.714662770082</v>
      </c>
      <c r="E12" s="54">
        <v>31288</v>
      </c>
    </row>
    <row r="13" spans="2:5" ht="44.25" customHeight="1" x14ac:dyDescent="0.35">
      <c r="C13" s="14" t="s">
        <v>354</v>
      </c>
      <c r="D13" s="54"/>
      <c r="E13" s="54"/>
    </row>
    <row r="14" spans="2:5" x14ac:dyDescent="0.35">
      <c r="C14" s="280" t="s">
        <v>150</v>
      </c>
      <c r="D14" s="275">
        <v>30949.035925750082</v>
      </c>
      <c r="E14" s="275">
        <v>32231</v>
      </c>
    </row>
    <row r="15" spans="2:5" ht="18.75" customHeight="1" x14ac:dyDescent="0.35">
      <c r="C15" s="14" t="s">
        <v>344</v>
      </c>
      <c r="D15" s="54">
        <v>30220.714662770082</v>
      </c>
      <c r="E15" s="54">
        <v>31288</v>
      </c>
    </row>
    <row r="16" spans="2:5" ht="25.5" customHeight="1" x14ac:dyDescent="0.35">
      <c r="C16" s="14" t="s">
        <v>355</v>
      </c>
      <c r="D16" s="54"/>
      <c r="E16" s="54"/>
    </row>
    <row r="17" spans="3:8" x14ac:dyDescent="0.35">
      <c r="C17" s="280" t="s">
        <v>151</v>
      </c>
      <c r="D17" s="275">
        <v>30949.035925750082</v>
      </c>
      <c r="E17" s="275">
        <v>32231</v>
      </c>
    </row>
    <row r="18" spans="3:8" ht="18.75" customHeight="1" x14ac:dyDescent="0.35">
      <c r="C18" s="14" t="s">
        <v>345</v>
      </c>
      <c r="D18" s="54">
        <v>30220.714662770082</v>
      </c>
      <c r="E18" s="54">
        <v>31288</v>
      </c>
    </row>
    <row r="19" spans="3:8" ht="28.5" customHeight="1" x14ac:dyDescent="0.35">
      <c r="C19" s="14" t="s">
        <v>356</v>
      </c>
      <c r="D19" s="54"/>
      <c r="E19" s="54"/>
      <c r="H19" s="320"/>
    </row>
    <row r="20" spans="3:8" x14ac:dyDescent="0.35">
      <c r="C20" s="470" t="s">
        <v>302</v>
      </c>
      <c r="D20" s="470"/>
      <c r="E20" s="276"/>
    </row>
    <row r="21" spans="3:8" x14ac:dyDescent="0.35">
      <c r="C21" s="14" t="s">
        <v>302</v>
      </c>
      <c r="D21" s="272">
        <v>28621.985953599604</v>
      </c>
      <c r="E21" s="272">
        <v>32566</v>
      </c>
    </row>
    <row r="22" spans="3:8" ht="21.5" customHeight="1" x14ac:dyDescent="0.35">
      <c r="C22" s="280" t="s">
        <v>347</v>
      </c>
      <c r="D22" s="277">
        <v>27893.664690619604</v>
      </c>
      <c r="E22" s="277">
        <v>31623</v>
      </c>
    </row>
    <row r="23" spans="3:8" x14ac:dyDescent="0.35">
      <c r="C23" s="471" t="s">
        <v>348</v>
      </c>
      <c r="D23" s="471"/>
      <c r="E23" s="273"/>
    </row>
    <row r="24" spans="3:8" x14ac:dyDescent="0.35">
      <c r="C24" s="280" t="s">
        <v>311</v>
      </c>
      <c r="D24" s="278">
        <v>1.0813028828929958</v>
      </c>
      <c r="E24" s="278">
        <v>0.98971319781367073</v>
      </c>
    </row>
    <row r="25" spans="3:8" ht="27" customHeight="1" x14ac:dyDescent="0.35">
      <c r="C25" s="14" t="s">
        <v>349</v>
      </c>
      <c r="D25" s="65">
        <v>1.0834257526919022</v>
      </c>
      <c r="E25" s="65">
        <v>0.9894064446763432</v>
      </c>
    </row>
    <row r="26" spans="3:8" ht="37.5" customHeight="1" x14ac:dyDescent="0.35">
      <c r="C26" s="14" t="s">
        <v>357</v>
      </c>
      <c r="D26" s="65"/>
      <c r="E26" s="65"/>
    </row>
    <row r="27" spans="3:8" ht="20.25" customHeight="1" x14ac:dyDescent="0.35">
      <c r="C27" s="280" t="s">
        <v>312</v>
      </c>
      <c r="D27" s="278">
        <v>1.0813028828929958</v>
      </c>
      <c r="E27" s="278">
        <v>0.98971319781367073</v>
      </c>
    </row>
    <row r="28" spans="3:8" ht="27" customHeight="1" x14ac:dyDescent="0.35">
      <c r="C28" s="14" t="s">
        <v>350</v>
      </c>
      <c r="D28" s="65">
        <v>1.0834257526919022</v>
      </c>
      <c r="E28" s="65">
        <v>0.9894064446763432</v>
      </c>
    </row>
    <row r="29" spans="3:8" ht="39.75" customHeight="1" x14ac:dyDescent="0.35">
      <c r="C29" s="14" t="s">
        <v>358</v>
      </c>
      <c r="D29" s="65"/>
      <c r="E29" s="65"/>
    </row>
    <row r="30" spans="3:8" ht="28.5" customHeight="1" x14ac:dyDescent="0.35">
      <c r="C30" s="280" t="s">
        <v>313</v>
      </c>
      <c r="D30" s="278">
        <v>1.0813028828929958</v>
      </c>
      <c r="E30" s="278">
        <v>0.98971319781367073</v>
      </c>
    </row>
    <row r="31" spans="3:8" ht="39" customHeight="1" x14ac:dyDescent="0.35">
      <c r="C31" s="14" t="s">
        <v>351</v>
      </c>
      <c r="D31" s="65">
        <v>1.0834257526919022</v>
      </c>
      <c r="E31" s="65">
        <v>0.9894064446763432</v>
      </c>
    </row>
    <row r="32" spans="3:8" ht="39" customHeight="1" x14ac:dyDescent="0.35">
      <c r="C32" s="14" t="s">
        <v>359</v>
      </c>
      <c r="D32" s="65"/>
      <c r="E32" s="65"/>
    </row>
    <row r="33" spans="3:5" x14ac:dyDescent="0.35">
      <c r="C33" s="470" t="s">
        <v>124</v>
      </c>
      <c r="D33" s="470"/>
      <c r="E33" s="317"/>
    </row>
    <row r="34" spans="3:5" x14ac:dyDescent="0.35">
      <c r="C34" s="14" t="s">
        <v>352</v>
      </c>
      <c r="D34" s="54">
        <v>370979.66812875</v>
      </c>
      <c r="E34" s="54">
        <v>476166</v>
      </c>
    </row>
    <row r="35" spans="3:5" x14ac:dyDescent="0.35">
      <c r="C35" s="280" t="s">
        <v>124</v>
      </c>
      <c r="D35" s="279">
        <v>8.3425153949431785E-2</v>
      </c>
      <c r="E35" s="279">
        <v>6.7688579192970513E-2</v>
      </c>
    </row>
    <row r="36" spans="3:5" x14ac:dyDescent="0.35">
      <c r="C36" s="280" t="s">
        <v>353</v>
      </c>
      <c r="D36" s="279">
        <v>8.1622159969417268E-2</v>
      </c>
      <c r="E36" s="279">
        <v>6.5838564210907294E-2</v>
      </c>
    </row>
    <row r="37" spans="3:5" ht="30.75" customHeight="1" thickBot="1" x14ac:dyDescent="0.4">
      <c r="C37" s="203" t="s">
        <v>360</v>
      </c>
      <c r="D37" s="274"/>
      <c r="E37" s="274"/>
    </row>
  </sheetData>
  <sheetProtection algorithmName="SHA-512" hashValue="C0eyb++pli8uJSqR2BnZKtHzzrr7pkPwl2G2Umu5jCDSWNVjx2gMgvuGEEVYMNM6engAKwlPIw3gjv2lhbeghg==" saltValue="rl409eFcediTVo5Q8VPoyw==" spinCount="100000" sheet="1" formatCells="0" formatColumns="0" formatRows="0" insertColumns="0" insertRows="0" insertHyperlinks="0" deleteColumns="0" deleteRows="0" sort="0" autoFilter="0" pivotTables="0"/>
  <mergeCells count="5">
    <mergeCell ref="B6:D6"/>
    <mergeCell ref="C10:D10"/>
    <mergeCell ref="C20:D20"/>
    <mergeCell ref="C23:D23"/>
    <mergeCell ref="C33:D33"/>
  </mergeCells>
  <hyperlinks>
    <hyperlink ref="B2" location="CONTENTS!A1" display="Back to contents page" xr:uid="{00000000-0004-0000-09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D24"/>
  <sheetViews>
    <sheetView showGridLines="0" zoomScale="80" zoomScaleNormal="80" workbookViewId="0">
      <selection activeCell="H18" sqref="H18"/>
    </sheetView>
  </sheetViews>
  <sheetFormatPr defaultRowHeight="14.5" x14ac:dyDescent="0.35"/>
  <cols>
    <col min="1" max="1" width="4.453125" customWidth="1"/>
    <col min="2" max="2" width="5.81640625" customWidth="1"/>
    <col min="3" max="3" width="80.81640625" customWidth="1"/>
    <col min="4" max="4" width="13.81640625" customWidth="1"/>
  </cols>
  <sheetData>
    <row r="1" spans="2:4" ht="12.75" customHeight="1" x14ac:dyDescent="0.35"/>
    <row r="2" spans="2:4" x14ac:dyDescent="0.35">
      <c r="B2" s="163" t="s">
        <v>0</v>
      </c>
      <c r="C2" s="100"/>
    </row>
    <row r="3" spans="2:4" x14ac:dyDescent="0.35">
      <c r="B3" s="1"/>
      <c r="C3" s="1"/>
    </row>
    <row r="4" spans="2:4" ht="15.5" x14ac:dyDescent="0.35">
      <c r="B4" s="19" t="s">
        <v>377</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32"/>
      <c r="C8" s="458" t="str">
        <f>+Contents!B3</f>
        <v>31.12.2021</v>
      </c>
      <c r="D8" s="458"/>
    </row>
    <row r="9" spans="2:4" ht="23.25" customHeight="1" thickBot="1" x14ac:dyDescent="0.4">
      <c r="B9" s="466" t="s">
        <v>146</v>
      </c>
      <c r="C9" s="466"/>
      <c r="D9" s="23" t="s">
        <v>376</v>
      </c>
    </row>
    <row r="10" spans="2:4" x14ac:dyDescent="0.35">
      <c r="B10" s="98">
        <v>1</v>
      </c>
      <c r="C10" s="71" t="s">
        <v>362</v>
      </c>
      <c r="D10" s="54">
        <v>475867.75989500002</v>
      </c>
    </row>
    <row r="11" spans="2:4" ht="24" customHeight="1" x14ac:dyDescent="0.35">
      <c r="B11" s="98">
        <v>2</v>
      </c>
      <c r="C11" s="71" t="s">
        <v>363</v>
      </c>
      <c r="D11" s="54">
        <v>0</v>
      </c>
    </row>
    <row r="12" spans="2:4" ht="24" customHeight="1" x14ac:dyDescent="0.35">
      <c r="B12" s="98">
        <v>3</v>
      </c>
      <c r="C12" s="71" t="s">
        <v>364</v>
      </c>
      <c r="D12" s="54">
        <v>0</v>
      </c>
    </row>
    <row r="13" spans="2:4" x14ac:dyDescent="0.35">
      <c r="B13" s="98">
        <v>4</v>
      </c>
      <c r="C13" s="71" t="s">
        <v>365</v>
      </c>
      <c r="D13" s="54">
        <v>0</v>
      </c>
    </row>
    <row r="14" spans="2:4" ht="20" x14ac:dyDescent="0.35">
      <c r="B14" s="98">
        <v>5</v>
      </c>
      <c r="C14" s="71" t="s">
        <v>366</v>
      </c>
      <c r="D14" s="54">
        <v>0</v>
      </c>
    </row>
    <row r="15" spans="2:4" x14ac:dyDescent="0.35">
      <c r="B15" s="98">
        <v>6</v>
      </c>
      <c r="C15" s="71" t="s">
        <v>367</v>
      </c>
      <c r="D15" s="54">
        <v>0</v>
      </c>
    </row>
    <row r="16" spans="2:4" x14ac:dyDescent="0.35">
      <c r="B16" s="98">
        <v>7</v>
      </c>
      <c r="C16" s="71" t="s">
        <v>368</v>
      </c>
      <c r="D16" s="54">
        <v>0</v>
      </c>
    </row>
    <row r="17" spans="2:4" x14ac:dyDescent="0.35">
      <c r="B17" s="98">
        <v>8</v>
      </c>
      <c r="C17" s="71" t="s">
        <v>369</v>
      </c>
      <c r="D17" s="54">
        <v>0</v>
      </c>
    </row>
    <row r="18" spans="2:4" x14ac:dyDescent="0.35">
      <c r="B18" s="98">
        <v>9</v>
      </c>
      <c r="C18" s="71" t="s">
        <v>370</v>
      </c>
      <c r="D18" s="54">
        <v>0</v>
      </c>
    </row>
    <row r="19" spans="2:4" x14ac:dyDescent="0.35">
      <c r="B19" s="98">
        <v>10</v>
      </c>
      <c r="C19" s="71" t="s">
        <v>371</v>
      </c>
      <c r="D19" s="54">
        <v>104.00601899999999</v>
      </c>
    </row>
    <row r="20" spans="2:4" x14ac:dyDescent="0.35">
      <c r="B20" s="98">
        <v>11</v>
      </c>
      <c r="C20" s="71" t="s">
        <v>372</v>
      </c>
      <c r="D20" s="54">
        <v>0</v>
      </c>
    </row>
    <row r="21" spans="2:4" x14ac:dyDescent="0.35">
      <c r="B21" s="98" t="s">
        <v>61</v>
      </c>
      <c r="C21" s="71" t="s">
        <v>373</v>
      </c>
      <c r="D21" s="54">
        <v>0</v>
      </c>
    </row>
    <row r="22" spans="2:4" x14ac:dyDescent="0.35">
      <c r="B22" s="98" t="s">
        <v>62</v>
      </c>
      <c r="C22" s="71" t="s">
        <v>374</v>
      </c>
      <c r="D22" s="54">
        <v>0</v>
      </c>
    </row>
    <row r="23" spans="2:4" x14ac:dyDescent="0.35">
      <c r="B23" s="98">
        <v>12</v>
      </c>
      <c r="C23" s="73" t="s">
        <v>375</v>
      </c>
      <c r="D23" s="54">
        <v>-104992.22353824998</v>
      </c>
    </row>
    <row r="24" spans="2:4" ht="15" thickBot="1" x14ac:dyDescent="0.4">
      <c r="B24" s="110">
        <v>13</v>
      </c>
      <c r="C24" s="72" t="s">
        <v>173</v>
      </c>
      <c r="D24" s="58">
        <v>370979.54237575008</v>
      </c>
    </row>
  </sheetData>
  <sheetProtection algorithmName="SHA-512" hashValue="hUoKvLiTmQa0po0kawayl4io5L3aqLgG6bhJ3kfIeFSMRW7e8ljWNI65nsffu7VHYcwSOOXFETuEUAmHQWXjWQ==" saltValue="KdIEEjSsJpzWCu3OceLYkA==" spinCount="100000" sheet="1" formatCells="0" formatColumns="0" formatRows="0" insertColumns="0" insertRows="0" insertHyperlinks="0" deleteColumns="0" deleteRows="0" sort="0" autoFilter="0" pivotTables="0"/>
  <mergeCells count="2">
    <mergeCell ref="B9:C9"/>
    <mergeCell ref="C8:D8"/>
  </mergeCells>
  <hyperlinks>
    <hyperlink ref="B2" location="Tartalom!A1" display="Back to contents page" xr:uid="{00000000-0004-0000-0E00-000000000000}"/>
    <hyperlink ref="B2:C2" location="CONTENTS!A1" display="Back to contents page" xr:uid="{00000000-0004-0000-0E00-000001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E73"/>
  <sheetViews>
    <sheetView showGridLines="0" zoomScale="85" zoomScaleNormal="85" workbookViewId="0">
      <selection activeCell="L79" sqref="L79"/>
    </sheetView>
  </sheetViews>
  <sheetFormatPr defaultRowHeight="14.5" x14ac:dyDescent="0.35"/>
  <cols>
    <col min="1" max="1" width="4.453125" customWidth="1"/>
    <col min="2" max="2" width="5.81640625" customWidth="1"/>
    <col min="3" max="3" width="80.81640625" customWidth="1"/>
    <col min="4" max="5" width="26.54296875" customWidth="1"/>
  </cols>
  <sheetData>
    <row r="1" spans="2:5" ht="12.75" customHeight="1" x14ac:dyDescent="0.35"/>
    <row r="2" spans="2:5" x14ac:dyDescent="0.35">
      <c r="B2" s="164" t="s">
        <v>0</v>
      </c>
      <c r="C2" s="46"/>
      <c r="D2" s="46"/>
    </row>
    <row r="3" spans="2:5" x14ac:dyDescent="0.35">
      <c r="B3" s="1"/>
      <c r="C3" s="1"/>
      <c r="D3" s="1"/>
    </row>
    <row r="4" spans="2:5" ht="15.5" x14ac:dyDescent="0.35">
      <c r="B4" s="19" t="s">
        <v>379</v>
      </c>
      <c r="C4" s="2"/>
      <c r="D4" s="2"/>
    </row>
    <row r="5" spans="2:5" x14ac:dyDescent="0.35">
      <c r="B5" s="1"/>
      <c r="C5" s="1"/>
      <c r="D5" s="1"/>
    </row>
    <row r="6" spans="2:5" ht="36.5" customHeight="1" x14ac:dyDescent="0.35">
      <c r="B6" s="453" t="s">
        <v>917</v>
      </c>
      <c r="C6" s="453"/>
      <c r="D6" s="453"/>
      <c r="E6" s="453"/>
    </row>
    <row r="7" spans="2:5" ht="10" customHeight="1" x14ac:dyDescent="0.35">
      <c r="B7" s="472"/>
      <c r="C7" s="472"/>
      <c r="D7" s="472"/>
      <c r="E7" s="472"/>
    </row>
    <row r="8" spans="2:5" ht="15" thickBot="1" x14ac:dyDescent="0.4">
      <c r="C8" s="458"/>
      <c r="D8" s="458"/>
      <c r="E8" s="458"/>
    </row>
    <row r="9" spans="2:5" ht="32.25" customHeight="1" thickBot="1" x14ac:dyDescent="0.4">
      <c r="B9" s="101"/>
      <c r="C9" s="449" t="s">
        <v>146</v>
      </c>
      <c r="D9" s="473" t="s">
        <v>381</v>
      </c>
      <c r="E9" s="473" t="s">
        <v>381</v>
      </c>
    </row>
    <row r="10" spans="2:5" ht="24" customHeight="1" thickBot="1" x14ac:dyDescent="0.4">
      <c r="B10" s="50"/>
      <c r="C10" s="450"/>
      <c r="D10" s="82" t="str">
        <f>+Contents!B3</f>
        <v>31.12.2021</v>
      </c>
      <c r="E10" s="82" t="s">
        <v>340</v>
      </c>
    </row>
    <row r="11" spans="2:5" x14ac:dyDescent="0.35">
      <c r="B11" s="474" t="s">
        <v>382</v>
      </c>
      <c r="C11" s="474"/>
      <c r="D11" s="474"/>
      <c r="E11" s="474"/>
    </row>
    <row r="12" spans="2:5" x14ac:dyDescent="0.35">
      <c r="B12" s="98">
        <v>1</v>
      </c>
      <c r="C12" s="71" t="s">
        <v>383</v>
      </c>
      <c r="D12" s="54">
        <v>476596.08115798002</v>
      </c>
      <c r="E12" s="54">
        <v>476131</v>
      </c>
    </row>
    <row r="13" spans="2:5" ht="27.75" customHeight="1" x14ac:dyDescent="0.35">
      <c r="B13" s="98">
        <v>2</v>
      </c>
      <c r="C13" s="71" t="s">
        <v>384</v>
      </c>
      <c r="D13" s="54">
        <v>0</v>
      </c>
      <c r="E13" s="54">
        <v>0</v>
      </c>
    </row>
    <row r="14" spans="2:5" x14ac:dyDescent="0.35">
      <c r="B14" s="98">
        <v>3</v>
      </c>
      <c r="C14" s="71" t="s">
        <v>385</v>
      </c>
      <c r="D14" s="54">
        <v>0</v>
      </c>
      <c r="E14" s="54">
        <v>0</v>
      </c>
    </row>
    <row r="15" spans="2:5" x14ac:dyDescent="0.35">
      <c r="B15" s="98">
        <v>4</v>
      </c>
      <c r="C15" s="71" t="s">
        <v>386</v>
      </c>
      <c r="D15" s="54">
        <v>0</v>
      </c>
      <c r="E15" s="54">
        <v>0</v>
      </c>
    </row>
    <row r="16" spans="2:5" x14ac:dyDescent="0.35">
      <c r="B16" s="98">
        <v>5</v>
      </c>
      <c r="C16" s="71" t="s">
        <v>387</v>
      </c>
      <c r="D16" s="54">
        <v>0</v>
      </c>
      <c r="E16" s="54">
        <v>0</v>
      </c>
    </row>
    <row r="17" spans="2:5" x14ac:dyDescent="0.35">
      <c r="B17" s="98">
        <v>6</v>
      </c>
      <c r="C17" s="71" t="s">
        <v>388</v>
      </c>
      <c r="D17" s="54">
        <v>-32.944871229922455</v>
      </c>
      <c r="E17" s="54">
        <v>-40</v>
      </c>
    </row>
    <row r="18" spans="2:5" ht="20.25" customHeight="1" x14ac:dyDescent="0.35">
      <c r="B18" s="112">
        <v>7</v>
      </c>
      <c r="C18" s="84" t="s">
        <v>389</v>
      </c>
      <c r="D18" s="85">
        <v>476563.13628675009</v>
      </c>
      <c r="E18" s="85">
        <v>476091</v>
      </c>
    </row>
    <row r="19" spans="2:5" x14ac:dyDescent="0.35">
      <c r="B19" s="474" t="s">
        <v>390</v>
      </c>
      <c r="C19" s="474"/>
      <c r="D19" s="474"/>
      <c r="E19" s="474"/>
    </row>
    <row r="20" spans="2:5" x14ac:dyDescent="0.35">
      <c r="B20" s="98">
        <v>8</v>
      </c>
      <c r="C20" s="71" t="s">
        <v>391</v>
      </c>
      <c r="D20" s="54">
        <v>0</v>
      </c>
      <c r="E20" s="54">
        <v>0</v>
      </c>
    </row>
    <row r="21" spans="2:5" ht="21.75" customHeight="1" x14ac:dyDescent="0.35">
      <c r="B21" s="98" t="s">
        <v>63</v>
      </c>
      <c r="C21" s="71" t="s">
        <v>392</v>
      </c>
      <c r="D21" s="54">
        <v>0</v>
      </c>
      <c r="E21" s="54">
        <v>0</v>
      </c>
    </row>
    <row r="22" spans="2:5" x14ac:dyDescent="0.35">
      <c r="B22" s="98">
        <v>9</v>
      </c>
      <c r="C22" s="71" t="s">
        <v>393</v>
      </c>
      <c r="D22" s="54">
        <v>0</v>
      </c>
      <c r="E22" s="54">
        <v>0</v>
      </c>
    </row>
    <row r="23" spans="2:5" ht="21.75" customHeight="1" x14ac:dyDescent="0.35">
      <c r="B23" s="98" t="s">
        <v>59</v>
      </c>
      <c r="C23" s="71" t="s">
        <v>394</v>
      </c>
      <c r="D23" s="54">
        <v>0</v>
      </c>
      <c r="E23" s="54">
        <v>0</v>
      </c>
    </row>
    <row r="24" spans="2:5" x14ac:dyDescent="0.35">
      <c r="B24" s="98" t="s">
        <v>60</v>
      </c>
      <c r="C24" s="71" t="s">
        <v>395</v>
      </c>
      <c r="D24" s="54">
        <v>0</v>
      </c>
      <c r="E24" s="54">
        <v>0</v>
      </c>
    </row>
    <row r="25" spans="2:5" x14ac:dyDescent="0.35">
      <c r="B25" s="98">
        <v>10</v>
      </c>
      <c r="C25" s="71" t="s">
        <v>396</v>
      </c>
      <c r="D25" s="54">
        <v>0</v>
      </c>
      <c r="E25" s="54">
        <v>0</v>
      </c>
    </row>
    <row r="26" spans="2:5" ht="24" customHeight="1" x14ac:dyDescent="0.35">
      <c r="B26" s="98" t="s">
        <v>64</v>
      </c>
      <c r="C26" s="71" t="s">
        <v>397</v>
      </c>
      <c r="D26" s="54">
        <v>0</v>
      </c>
      <c r="E26" s="54">
        <v>0</v>
      </c>
    </row>
    <row r="27" spans="2:5" ht="22.5" customHeight="1" x14ac:dyDescent="0.35">
      <c r="B27" s="98" t="s">
        <v>65</v>
      </c>
      <c r="C27" s="71" t="s">
        <v>398</v>
      </c>
      <c r="D27" s="54">
        <v>0</v>
      </c>
      <c r="E27" s="54">
        <v>0</v>
      </c>
    </row>
    <row r="28" spans="2:5" x14ac:dyDescent="0.35">
      <c r="B28" s="98">
        <v>11</v>
      </c>
      <c r="C28" s="71" t="s">
        <v>399</v>
      </c>
      <c r="D28" s="54">
        <v>0</v>
      </c>
      <c r="E28" s="54">
        <v>0</v>
      </c>
    </row>
    <row r="29" spans="2:5" x14ac:dyDescent="0.35">
      <c r="B29" s="98">
        <v>12</v>
      </c>
      <c r="C29" s="71" t="s">
        <v>400</v>
      </c>
      <c r="D29" s="54">
        <v>0</v>
      </c>
      <c r="E29" s="54">
        <v>0</v>
      </c>
    </row>
    <row r="30" spans="2:5" x14ac:dyDescent="0.35">
      <c r="B30" s="112">
        <v>13</v>
      </c>
      <c r="C30" s="84" t="s">
        <v>401</v>
      </c>
      <c r="D30" s="85">
        <v>0</v>
      </c>
      <c r="E30" s="85">
        <v>0</v>
      </c>
    </row>
    <row r="31" spans="2:5" x14ac:dyDescent="0.35">
      <c r="B31" s="474" t="s">
        <v>402</v>
      </c>
      <c r="C31" s="474"/>
      <c r="D31" s="474"/>
      <c r="E31" s="474"/>
    </row>
    <row r="32" spans="2:5" ht="21" customHeight="1" x14ac:dyDescent="0.35">
      <c r="B32" s="98">
        <v>14</v>
      </c>
      <c r="C32" s="71" t="s">
        <v>403</v>
      </c>
      <c r="D32" s="54">
        <v>0</v>
      </c>
      <c r="E32" s="54">
        <v>0</v>
      </c>
    </row>
    <row r="33" spans="2:5" ht="21.75" customHeight="1" x14ac:dyDescent="0.35">
      <c r="B33" s="98">
        <v>15</v>
      </c>
      <c r="C33" s="71" t="s">
        <v>404</v>
      </c>
      <c r="D33" s="54">
        <v>0</v>
      </c>
      <c r="E33" s="54">
        <v>0</v>
      </c>
    </row>
    <row r="34" spans="2:5" x14ac:dyDescent="0.35">
      <c r="B34" s="98">
        <v>16</v>
      </c>
      <c r="C34" s="71" t="s">
        <v>405</v>
      </c>
      <c r="D34" s="54">
        <v>0</v>
      </c>
      <c r="E34" s="54">
        <v>0</v>
      </c>
    </row>
    <row r="35" spans="2:5" ht="24.75" customHeight="1" x14ac:dyDescent="0.35">
      <c r="B35" s="98" t="s">
        <v>66</v>
      </c>
      <c r="C35" s="71" t="s">
        <v>406</v>
      </c>
      <c r="D35" s="54">
        <v>0</v>
      </c>
      <c r="E35" s="54">
        <v>0</v>
      </c>
    </row>
    <row r="36" spans="2:5" x14ac:dyDescent="0.35">
      <c r="B36" s="98">
        <v>17</v>
      </c>
      <c r="C36" s="71" t="s">
        <v>407</v>
      </c>
      <c r="D36" s="54">
        <v>0</v>
      </c>
      <c r="E36" s="54">
        <v>0</v>
      </c>
    </row>
    <row r="37" spans="2:5" x14ac:dyDescent="0.35">
      <c r="B37" s="98" t="s">
        <v>67</v>
      </c>
      <c r="C37" s="71" t="s">
        <v>408</v>
      </c>
      <c r="D37" s="54">
        <v>0</v>
      </c>
      <c r="E37" s="54">
        <v>0</v>
      </c>
    </row>
    <row r="38" spans="2:5" x14ac:dyDescent="0.35">
      <c r="B38" s="112">
        <v>18</v>
      </c>
      <c r="C38" s="84" t="s">
        <v>409</v>
      </c>
      <c r="D38" s="85">
        <v>0</v>
      </c>
      <c r="E38" s="85">
        <v>0</v>
      </c>
    </row>
    <row r="39" spans="2:5" x14ac:dyDescent="0.35">
      <c r="B39" s="474" t="s">
        <v>410</v>
      </c>
      <c r="C39" s="474"/>
      <c r="D39" s="474"/>
      <c r="E39" s="474"/>
    </row>
    <row r="40" spans="2:5" x14ac:dyDescent="0.35">
      <c r="B40" s="98">
        <v>19</v>
      </c>
      <c r="C40" s="71" t="s">
        <v>411</v>
      </c>
      <c r="D40" s="54">
        <v>130.87572399999996</v>
      </c>
      <c r="E40" s="54">
        <v>141</v>
      </c>
    </row>
    <row r="41" spans="2:5" x14ac:dyDescent="0.35">
      <c r="B41" s="98">
        <v>20</v>
      </c>
      <c r="C41" s="71" t="s">
        <v>412</v>
      </c>
      <c r="D41" s="54">
        <v>-26.869704999999968</v>
      </c>
      <c r="E41" s="54">
        <v>-66</v>
      </c>
    </row>
    <row r="42" spans="2:5" ht="25.5" customHeight="1" x14ac:dyDescent="0.35">
      <c r="B42" s="98">
        <v>21</v>
      </c>
      <c r="C42" s="71" t="s">
        <v>413</v>
      </c>
      <c r="D42" s="54">
        <v>0</v>
      </c>
      <c r="E42" s="54">
        <v>0</v>
      </c>
    </row>
    <row r="43" spans="2:5" x14ac:dyDescent="0.35">
      <c r="B43" s="112">
        <v>22</v>
      </c>
      <c r="C43" s="84" t="s">
        <v>414</v>
      </c>
      <c r="D43" s="85">
        <v>104.00601899999999</v>
      </c>
      <c r="E43" s="85">
        <v>75</v>
      </c>
    </row>
    <row r="44" spans="2:5" ht="15.75" customHeight="1" x14ac:dyDescent="0.35">
      <c r="B44" s="474" t="s">
        <v>415</v>
      </c>
      <c r="C44" s="474"/>
      <c r="D44" s="474"/>
      <c r="E44" s="474"/>
    </row>
    <row r="45" spans="2:5" x14ac:dyDescent="0.35">
      <c r="B45" s="98" t="s">
        <v>68</v>
      </c>
      <c r="C45" s="71" t="s">
        <v>416</v>
      </c>
      <c r="D45" s="54">
        <v>0</v>
      </c>
      <c r="E45" s="54">
        <v>0</v>
      </c>
    </row>
    <row r="46" spans="2:5" x14ac:dyDescent="0.35">
      <c r="B46" s="98" t="s">
        <v>69</v>
      </c>
      <c r="C46" s="71" t="s">
        <v>417</v>
      </c>
      <c r="D46" s="54">
        <v>-105687.59993000005</v>
      </c>
      <c r="E46" s="54">
        <v>0</v>
      </c>
    </row>
    <row r="47" spans="2:5" x14ac:dyDescent="0.35">
      <c r="B47" s="98" t="s">
        <v>71</v>
      </c>
      <c r="C47" s="71" t="s">
        <v>418</v>
      </c>
      <c r="D47" s="54">
        <v>0</v>
      </c>
      <c r="E47" s="54">
        <v>0</v>
      </c>
    </row>
    <row r="48" spans="2:5" x14ac:dyDescent="0.35">
      <c r="B48" s="98" t="s">
        <v>72</v>
      </c>
      <c r="C48" s="71" t="s">
        <v>419</v>
      </c>
      <c r="D48" s="54">
        <v>0</v>
      </c>
      <c r="E48" s="54">
        <v>0</v>
      </c>
    </row>
    <row r="49" spans="2:5" ht="22.5" customHeight="1" x14ac:dyDescent="0.35">
      <c r="B49" s="98" t="s">
        <v>73</v>
      </c>
      <c r="C49" s="71" t="s">
        <v>420</v>
      </c>
      <c r="D49" s="54">
        <v>0</v>
      </c>
      <c r="E49" s="54">
        <v>0</v>
      </c>
    </row>
    <row r="50" spans="2:5" x14ac:dyDescent="0.35">
      <c r="B50" s="98" t="s">
        <v>74</v>
      </c>
      <c r="C50" s="71" t="s">
        <v>421</v>
      </c>
      <c r="D50" s="54">
        <v>0</v>
      </c>
      <c r="E50" s="54">
        <v>0</v>
      </c>
    </row>
    <row r="51" spans="2:5" x14ac:dyDescent="0.35">
      <c r="B51" s="98" t="s">
        <v>75</v>
      </c>
      <c r="C51" s="71" t="s">
        <v>422</v>
      </c>
      <c r="D51" s="54">
        <v>0</v>
      </c>
      <c r="E51" s="54">
        <v>0</v>
      </c>
    </row>
    <row r="52" spans="2:5" ht="24" customHeight="1" x14ac:dyDescent="0.35">
      <c r="B52" s="98" t="s">
        <v>76</v>
      </c>
      <c r="C52" s="71" t="s">
        <v>423</v>
      </c>
      <c r="D52" s="54">
        <v>0</v>
      </c>
      <c r="E52" s="54">
        <v>0</v>
      </c>
    </row>
    <row r="53" spans="2:5" ht="23.25" customHeight="1" x14ac:dyDescent="0.35">
      <c r="B53" s="98" t="s">
        <v>77</v>
      </c>
      <c r="C53" s="71" t="s">
        <v>424</v>
      </c>
      <c r="D53" s="54">
        <v>0</v>
      </c>
      <c r="E53" s="54">
        <v>0</v>
      </c>
    </row>
    <row r="54" spans="2:5" x14ac:dyDescent="0.35">
      <c r="B54" s="98" t="s">
        <v>78</v>
      </c>
      <c r="C54" s="71" t="s">
        <v>425</v>
      </c>
      <c r="D54" s="54">
        <v>0</v>
      </c>
      <c r="E54" s="54">
        <v>0</v>
      </c>
    </row>
    <row r="55" spans="2:5" x14ac:dyDescent="0.35">
      <c r="B55" s="112" t="s">
        <v>70</v>
      </c>
      <c r="C55" s="86" t="s">
        <v>426</v>
      </c>
      <c r="D55" s="87">
        <v>-105687.59993000005</v>
      </c>
      <c r="E55" s="87">
        <v>0</v>
      </c>
    </row>
    <row r="56" spans="2:5" x14ac:dyDescent="0.35">
      <c r="B56" s="474" t="s">
        <v>427</v>
      </c>
      <c r="C56" s="474"/>
      <c r="D56" s="474"/>
      <c r="E56" s="474"/>
    </row>
    <row r="57" spans="2:5" x14ac:dyDescent="0.35">
      <c r="B57" s="98">
        <v>23</v>
      </c>
      <c r="C57" s="71" t="s">
        <v>150</v>
      </c>
      <c r="D57" s="54">
        <v>30949.035925750082</v>
      </c>
      <c r="E57" s="54">
        <v>32231</v>
      </c>
    </row>
    <row r="58" spans="2:5" x14ac:dyDescent="0.35">
      <c r="B58" s="112">
        <v>24</v>
      </c>
      <c r="C58" s="307" t="s">
        <v>173</v>
      </c>
      <c r="D58" s="306">
        <v>370979.54237575002</v>
      </c>
      <c r="E58" s="306">
        <v>476166</v>
      </c>
    </row>
    <row r="59" spans="2:5" x14ac:dyDescent="0.35">
      <c r="B59" s="475" t="s">
        <v>124</v>
      </c>
      <c r="C59" s="475"/>
      <c r="D59" s="475"/>
      <c r="E59" s="475"/>
    </row>
    <row r="60" spans="2:5" x14ac:dyDescent="0.35">
      <c r="B60" s="98">
        <v>25</v>
      </c>
      <c r="C60" s="71" t="s">
        <v>174</v>
      </c>
      <c r="D60" s="425">
        <v>8.3425182228520481E-2</v>
      </c>
      <c r="E60" s="88">
        <v>6.7688579192970513E-2</v>
      </c>
    </row>
    <row r="61" spans="2:5" x14ac:dyDescent="0.35">
      <c r="B61" s="98" t="s">
        <v>79</v>
      </c>
      <c r="C61" s="71" t="s">
        <v>428</v>
      </c>
      <c r="D61" s="425">
        <v>8.3425182228520481E-2</v>
      </c>
      <c r="E61" s="88">
        <v>6.7688579192970513E-2</v>
      </c>
    </row>
    <row r="62" spans="2:5" x14ac:dyDescent="0.35">
      <c r="B62" s="98" t="s">
        <v>1</v>
      </c>
      <c r="C62" s="71" t="s">
        <v>429</v>
      </c>
      <c r="D62" s="425">
        <v>8.3425182228520481E-2</v>
      </c>
      <c r="E62" s="88">
        <v>6.7688579192970513E-2</v>
      </c>
    </row>
    <row r="63" spans="2:5" x14ac:dyDescent="0.35">
      <c r="B63" s="98">
        <v>26</v>
      </c>
      <c r="C63" s="71" t="s">
        <v>430</v>
      </c>
      <c r="D63" s="440">
        <v>0.03</v>
      </c>
      <c r="E63" s="440" t="s">
        <v>933</v>
      </c>
    </row>
    <row r="64" spans="2:5" x14ac:dyDescent="0.35">
      <c r="B64" s="98" t="s">
        <v>80</v>
      </c>
      <c r="C64" s="71" t="s">
        <v>176</v>
      </c>
      <c r="D64" s="441">
        <v>0</v>
      </c>
      <c r="E64" s="441" t="s">
        <v>933</v>
      </c>
    </row>
    <row r="65" spans="2:5" x14ac:dyDescent="0.35">
      <c r="B65" s="98" t="s">
        <v>81</v>
      </c>
      <c r="C65" s="10" t="s">
        <v>431</v>
      </c>
      <c r="D65" s="441">
        <v>0</v>
      </c>
      <c r="E65" s="441" t="s">
        <v>933</v>
      </c>
    </row>
    <row r="66" spans="2:5" x14ac:dyDescent="0.35">
      <c r="B66" s="98">
        <v>27</v>
      </c>
      <c r="C66" s="71" t="s">
        <v>179</v>
      </c>
      <c r="D66" s="441">
        <v>0</v>
      </c>
      <c r="E66" s="441" t="s">
        <v>933</v>
      </c>
    </row>
    <row r="67" spans="2:5" x14ac:dyDescent="0.35">
      <c r="B67" s="112" t="s">
        <v>82</v>
      </c>
      <c r="C67" s="307" t="s">
        <v>180</v>
      </c>
      <c r="D67" s="425">
        <v>0.03</v>
      </c>
      <c r="E67" s="425" t="s">
        <v>933</v>
      </c>
    </row>
    <row r="68" spans="2:5" x14ac:dyDescent="0.35">
      <c r="B68" s="475" t="s">
        <v>432</v>
      </c>
      <c r="C68" s="475"/>
      <c r="D68" s="475"/>
      <c r="E68" s="475"/>
    </row>
    <row r="69" spans="2:5" ht="15" thickBot="1" x14ac:dyDescent="0.4">
      <c r="B69" s="110" t="s">
        <v>83</v>
      </c>
      <c r="C69" s="442" t="s">
        <v>433</v>
      </c>
      <c r="D69" s="443"/>
      <c r="E69" s="443"/>
    </row>
    <row r="70" spans="2:5" x14ac:dyDescent="0.35">
      <c r="B70" s="452" t="s">
        <v>434</v>
      </c>
      <c r="C70" s="452"/>
      <c r="D70" s="452"/>
      <c r="E70" s="452"/>
    </row>
    <row r="71" spans="2:5" x14ac:dyDescent="0.35">
      <c r="C71" s="71"/>
    </row>
    <row r="72" spans="2:5" x14ac:dyDescent="0.35">
      <c r="C72" s="71"/>
    </row>
    <row r="73" spans="2:5" x14ac:dyDescent="0.35">
      <c r="C73" s="71"/>
    </row>
  </sheetData>
  <sheetProtection algorithmName="SHA-512" hashValue="FWE1Ff7KfXn4RkgxCJisRk8Cgw3SUL0y8tczn0QkOE3sxoEHzuw1Nb8Mw8xuxdhJK589hX4jNp6akQnVecu7hw==" saltValue="UDiXeWPgpZBh2gtoR2tLQA==" spinCount="100000" sheet="1" formatCells="0" formatColumns="0" formatRows="0" insertColumns="0" insertRows="0" insertHyperlinks="0" deleteColumns="0" deleteRows="0" sort="0" autoFilter="0" pivotTables="0"/>
  <mergeCells count="14">
    <mergeCell ref="B11:E11"/>
    <mergeCell ref="B19:E19"/>
    <mergeCell ref="B31:E31"/>
    <mergeCell ref="B70:E70"/>
    <mergeCell ref="B39:E39"/>
    <mergeCell ref="B44:E44"/>
    <mergeCell ref="B56:E56"/>
    <mergeCell ref="B59:E59"/>
    <mergeCell ref="B68:E68"/>
    <mergeCell ref="B7:E7"/>
    <mergeCell ref="C8:E8"/>
    <mergeCell ref="B6:E6"/>
    <mergeCell ref="D9:E9"/>
    <mergeCell ref="C9:C10"/>
  </mergeCells>
  <hyperlinks>
    <hyperlink ref="B2" location="Tartalom!A1" display="Back to contents page" xr:uid="{00000000-0004-0000-0F00-000000000000}"/>
    <hyperlink ref="B2:D2" location="CONTENTS!A1" display="Back to contents page" xr:uid="{00000000-0004-0000-0F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39</vt:i4>
      </vt:variant>
    </vt:vector>
  </HeadingPairs>
  <TitlesOfParts>
    <vt:vector size="39" baseType="lpstr">
      <vt:lpstr>Contents</vt:lpstr>
      <vt:lpstr>KM1</vt:lpstr>
      <vt:lpstr>OV1</vt:lpstr>
      <vt:lpstr>LI1</vt:lpstr>
      <vt:lpstr>LI2</vt:lpstr>
      <vt:lpstr>CC1</vt:lpstr>
      <vt:lpstr>IFRS9</vt:lpstr>
      <vt:lpstr>LR1</vt:lpstr>
      <vt:lpstr>LR2</vt:lpstr>
      <vt:lpstr>LR3</vt:lpstr>
      <vt:lpstr>LIQ1</vt:lpstr>
      <vt:lpstr>LIQ2</vt:lpstr>
      <vt:lpstr>CR1</vt:lpstr>
      <vt:lpstr>CR1-A</vt:lpstr>
      <vt:lpstr>CR2</vt:lpstr>
      <vt:lpstr>CR2-A</vt:lpstr>
      <vt:lpstr>CQ1</vt:lpstr>
      <vt:lpstr>CQ3</vt:lpstr>
      <vt:lpstr>CQ7</vt:lpstr>
      <vt:lpstr>CR3</vt:lpstr>
      <vt:lpstr>CR4</vt:lpstr>
      <vt:lpstr>CR5</vt:lpstr>
      <vt:lpstr>CCR1</vt:lpstr>
      <vt:lpstr>CCR2</vt:lpstr>
      <vt:lpstr>CCR3</vt:lpstr>
      <vt:lpstr>CCR5</vt:lpstr>
      <vt:lpstr>CCR6</vt:lpstr>
      <vt:lpstr>CCR8</vt:lpstr>
      <vt:lpstr>MR1</vt:lpstr>
      <vt:lpstr>OR1</vt:lpstr>
      <vt:lpstr>REM1</vt:lpstr>
      <vt:lpstr>REM2</vt:lpstr>
      <vt:lpstr>REM3</vt:lpstr>
      <vt:lpstr>REM4</vt:lpstr>
      <vt:lpstr>REM5</vt:lpstr>
      <vt:lpstr>AE1</vt:lpstr>
      <vt:lpstr>AE2</vt:lpstr>
      <vt:lpstr>AE3</vt:lpstr>
      <vt:lpstr>IRRBB1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2022-04-11T13:23:56Z</dcterms:modified>
</cp:coreProperties>
</file>